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a\Documents\ENEP\Semestre par 20-21\Tutoría grupal 2021\Portafolio 2°sem. unidad 1 20-21\"/>
    </mc:Choice>
  </mc:AlternateContent>
  <bookViews>
    <workbookView xWindow="0" yWindow="0" windowWidth="24000" windowHeight="9735" firstSheet="1" activeTab="1"/>
  </bookViews>
  <sheets>
    <sheet name="1° A" sheetId="4" r:id="rId1"/>
    <sheet name="1° B" sheetId="1" r:id="rId2"/>
    <sheet name="Hoja2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6" i="4" l="1"/>
  <c r="J27" i="4"/>
  <c r="J16" i="1" l="1"/>
  <c r="AX27" i="4"/>
  <c r="AP27" i="4"/>
  <c r="AH27" i="4"/>
  <c r="Z27" i="4"/>
  <c r="R27" i="4"/>
  <c r="AX26" i="4"/>
  <c r="AP26" i="4"/>
  <c r="AH26" i="4"/>
  <c r="Z26" i="4"/>
  <c r="R26" i="4"/>
  <c r="J26" i="4"/>
  <c r="AX25" i="4"/>
  <c r="AP25" i="4"/>
  <c r="AH25" i="4"/>
  <c r="Z25" i="4"/>
  <c r="R25" i="4"/>
  <c r="J25" i="4"/>
  <c r="AX24" i="4"/>
  <c r="AP24" i="4"/>
  <c r="AH24" i="4"/>
  <c r="Z24" i="4"/>
  <c r="R24" i="4"/>
  <c r="J24" i="4"/>
  <c r="AX23" i="4"/>
  <c r="AP23" i="4"/>
  <c r="AH23" i="4"/>
  <c r="Z23" i="4"/>
  <c r="R23" i="4"/>
  <c r="J23" i="4"/>
  <c r="AX22" i="4"/>
  <c r="AP22" i="4"/>
  <c r="AH22" i="4"/>
  <c r="Z22" i="4"/>
  <c r="R22" i="4"/>
  <c r="J22" i="4"/>
  <c r="AX21" i="4"/>
  <c r="AP21" i="4"/>
  <c r="AH21" i="4"/>
  <c r="Z21" i="4"/>
  <c r="R21" i="4"/>
  <c r="J21" i="4"/>
  <c r="AX20" i="4"/>
  <c r="AP20" i="4"/>
  <c r="AH20" i="4"/>
  <c r="Z20" i="4"/>
  <c r="R20" i="4"/>
  <c r="J20" i="4"/>
  <c r="AX19" i="4"/>
  <c r="AP19" i="4"/>
  <c r="AH19" i="4"/>
  <c r="Z19" i="4"/>
  <c r="R19" i="4"/>
  <c r="J19" i="4"/>
  <c r="AX18" i="4"/>
  <c r="AP18" i="4"/>
  <c r="AH18" i="4"/>
  <c r="Z18" i="4"/>
  <c r="R18" i="4"/>
  <c r="J18" i="4"/>
  <c r="AX17" i="4"/>
  <c r="AP17" i="4"/>
  <c r="AH17" i="4"/>
  <c r="Z17" i="4"/>
  <c r="R17" i="4"/>
  <c r="J17" i="4"/>
  <c r="AX16" i="4"/>
  <c r="AP16" i="4"/>
  <c r="AH16" i="4"/>
  <c r="Z16" i="4"/>
  <c r="R16" i="4"/>
  <c r="J16" i="4"/>
  <c r="AX15" i="4"/>
  <c r="AP15" i="4"/>
  <c r="AH15" i="4"/>
  <c r="Z15" i="4"/>
  <c r="R15" i="4"/>
  <c r="J15" i="4"/>
  <c r="AX14" i="4"/>
  <c r="AP14" i="4"/>
  <c r="AH14" i="4"/>
  <c r="Z14" i="4"/>
  <c r="R14" i="4"/>
  <c r="J14" i="4"/>
  <c r="AX13" i="4"/>
  <c r="AP13" i="4"/>
  <c r="AH13" i="4"/>
  <c r="Z13" i="4"/>
  <c r="R13" i="4"/>
  <c r="J13" i="4"/>
  <c r="AX12" i="4"/>
  <c r="AP12" i="4"/>
  <c r="AH12" i="4"/>
  <c r="Z12" i="4"/>
  <c r="R12" i="4"/>
  <c r="J12" i="4"/>
  <c r="AX11" i="4"/>
  <c r="AP11" i="4"/>
  <c r="AH11" i="4"/>
  <c r="Z11" i="4"/>
  <c r="R11" i="4"/>
  <c r="J11" i="4"/>
  <c r="AX10" i="4"/>
  <c r="AP10" i="4"/>
  <c r="AH10" i="4"/>
  <c r="Z10" i="4"/>
  <c r="R10" i="4"/>
  <c r="J10" i="4"/>
  <c r="AX9" i="4"/>
  <c r="AP9" i="4"/>
  <c r="AH9" i="4"/>
  <c r="Z9" i="4"/>
  <c r="R9" i="4"/>
  <c r="J9" i="4"/>
  <c r="AX8" i="4"/>
  <c r="AP8" i="4"/>
  <c r="AH8" i="4"/>
  <c r="Z8" i="4"/>
  <c r="R8" i="4"/>
  <c r="J8" i="4"/>
  <c r="AX7" i="4"/>
  <c r="AP7" i="4"/>
  <c r="AH7" i="4"/>
  <c r="Z7" i="4"/>
  <c r="R7" i="4"/>
  <c r="J7" i="4"/>
  <c r="AX6" i="4"/>
  <c r="AH6" i="4"/>
  <c r="Z6" i="4"/>
  <c r="R6" i="4"/>
  <c r="J6" i="4"/>
  <c r="AX5" i="4"/>
  <c r="AP5" i="4"/>
  <c r="AH5" i="4"/>
  <c r="Z5" i="4"/>
  <c r="R5" i="4"/>
  <c r="J5" i="4"/>
  <c r="AP27" i="1"/>
  <c r="AP26" i="1"/>
  <c r="AX25" i="1"/>
  <c r="R25" i="1"/>
  <c r="AH23" i="1"/>
  <c r="AP18" i="1"/>
  <c r="AZ5" i="4" l="1"/>
  <c r="AY5" i="4" s="1"/>
  <c r="AZ13" i="4"/>
  <c r="AY13" i="4" s="1"/>
  <c r="AZ25" i="4"/>
  <c r="AY25" i="4" s="1"/>
  <c r="AZ23" i="4"/>
  <c r="AY23" i="4" s="1"/>
  <c r="AZ21" i="4"/>
  <c r="AY21" i="4" s="1"/>
  <c r="AZ17" i="4"/>
  <c r="AY17" i="4" s="1"/>
  <c r="AZ15" i="4"/>
  <c r="AY15" i="4" s="1"/>
  <c r="AZ11" i="4"/>
  <c r="AY11" i="4" s="1"/>
  <c r="AZ10" i="4"/>
  <c r="AY10" i="4" s="1"/>
  <c r="AZ7" i="4"/>
  <c r="AY7" i="4" s="1"/>
  <c r="AZ27" i="4"/>
  <c r="AY27" i="4" s="1"/>
  <c r="AZ26" i="4"/>
  <c r="AY26" i="4" s="1"/>
  <c r="AZ24" i="4"/>
  <c r="AY24" i="4" s="1"/>
  <c r="AZ22" i="4"/>
  <c r="AY22" i="4" s="1"/>
  <c r="AZ20" i="4"/>
  <c r="AY20" i="4" s="1"/>
  <c r="AZ19" i="4"/>
  <c r="AY19" i="4" s="1"/>
  <c r="AZ18" i="4"/>
  <c r="AY18" i="4" s="1"/>
  <c r="AZ16" i="4"/>
  <c r="AY16" i="4" s="1"/>
  <c r="AZ14" i="4"/>
  <c r="AY14" i="4" s="1"/>
  <c r="AZ12" i="4"/>
  <c r="AY12" i="4" s="1"/>
  <c r="AZ9" i="4"/>
  <c r="AY9" i="4" s="1"/>
  <c r="AZ8" i="4"/>
  <c r="AY8" i="4" s="1"/>
  <c r="AZ6" i="4"/>
  <c r="AY6" i="4" s="1"/>
  <c r="R16" i="1"/>
  <c r="J13" i="1" l="1"/>
  <c r="J11" i="1"/>
  <c r="F7" i="2" l="1"/>
  <c r="E7" i="2"/>
  <c r="D7" i="2"/>
  <c r="C7" i="2"/>
  <c r="G7" i="2" s="1"/>
  <c r="G4" i="2"/>
  <c r="F6" i="2"/>
  <c r="E6" i="2"/>
  <c r="D6" i="2"/>
  <c r="C6" i="2"/>
  <c r="G6" i="2" s="1"/>
  <c r="J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6" i="1"/>
  <c r="AX27" i="1"/>
  <c r="AX5" i="1"/>
  <c r="AP7" i="1"/>
  <c r="AP8" i="1"/>
  <c r="AP9" i="1"/>
  <c r="AP10" i="1"/>
  <c r="AP11" i="1"/>
  <c r="AP12" i="1"/>
  <c r="AP13" i="1"/>
  <c r="AP14" i="1"/>
  <c r="AP15" i="1"/>
  <c r="AP16" i="1"/>
  <c r="AP17" i="1"/>
  <c r="AP19" i="1"/>
  <c r="AP20" i="1"/>
  <c r="AP21" i="1"/>
  <c r="AP22" i="1"/>
  <c r="AP23" i="1"/>
  <c r="AP24" i="1"/>
  <c r="AP25" i="1"/>
  <c r="AP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4" i="1"/>
  <c r="AH25" i="1"/>
  <c r="AH26" i="1"/>
  <c r="AH27" i="1"/>
  <c r="AH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5" i="1"/>
  <c r="R6" i="1"/>
  <c r="R7" i="1"/>
  <c r="R8" i="1"/>
  <c r="R9" i="1"/>
  <c r="R10" i="1"/>
  <c r="R11" i="1"/>
  <c r="R12" i="1"/>
  <c r="R13" i="1"/>
  <c r="R14" i="1"/>
  <c r="R15" i="1"/>
  <c r="R17" i="1"/>
  <c r="R18" i="1"/>
  <c r="R19" i="1"/>
  <c r="R20" i="1"/>
  <c r="R21" i="1"/>
  <c r="R22" i="1"/>
  <c r="R23" i="1"/>
  <c r="R24" i="1"/>
  <c r="R26" i="1"/>
  <c r="R27" i="1"/>
  <c r="R5" i="1"/>
  <c r="J6" i="1"/>
  <c r="J7" i="1"/>
  <c r="J8" i="1"/>
  <c r="J9" i="1"/>
  <c r="J10" i="1"/>
  <c r="J12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H7" i="2" l="1"/>
  <c r="AZ5" i="1"/>
  <c r="AY5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AZ6" i="1"/>
  <c r="AY6" i="1" s="1"/>
</calcChain>
</file>

<file path=xl/sharedStrings.xml><?xml version="1.0" encoding="utf-8"?>
<sst xmlns="http://schemas.openxmlformats.org/spreadsheetml/2006/main" count="305" uniqueCount="81">
  <si>
    <r>
      <t xml:space="preserve">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Escuela Normal de Educación Preescolar </t>
    </r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</si>
  <si>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revisión de portafolio  2° A          UNIDAD 1</t>
    </r>
  </si>
  <si>
    <t>ALUMNAS</t>
  </si>
  <si>
    <t>PLANEACIÓN Y EVALUACIÓN DE LA ENSEÑANZA Y EL APRENDIZAJE</t>
  </si>
  <si>
    <t>PRÁCTICAS SOCIALES DEL LENGUAJEL</t>
  </si>
  <si>
    <t>ESTRATEGIAS PARA LA EXPLORACIÓN DEL MUNDO NATURAL</t>
  </si>
  <si>
    <t xml:space="preserve">OBSERVACIÓN Y ANÁLISIS DE PRÁCTICAS Y CONTEXTOS ESCOLARES </t>
  </si>
  <si>
    <t>ESTRATEGIAS DE MÚSICA Y CANTO EN EDUCACIÓN PREESCOLAR</t>
  </si>
  <si>
    <t xml:space="preserve">           </t>
  </si>
  <si>
    <t>Aspectos</t>
  </si>
  <si>
    <t>No. Lista</t>
  </si>
  <si>
    <t>P</t>
  </si>
  <si>
    <t>E</t>
  </si>
  <si>
    <t>R</t>
  </si>
  <si>
    <t>N</t>
  </si>
  <si>
    <t>AE</t>
  </si>
  <si>
    <t>CE</t>
  </si>
  <si>
    <t>HE</t>
  </si>
  <si>
    <t>T</t>
  </si>
  <si>
    <t>T %</t>
  </si>
  <si>
    <t>35 reactivos</t>
  </si>
  <si>
    <t>Observaciones</t>
  </si>
  <si>
    <t xml:space="preserve">AGUIRRE RODRIGUEZ ANDREA ELIZABETH
</t>
  </si>
  <si>
    <t xml:space="preserve">Faltan competencias y rúbrica en  el documento del  curso  Estrategias de música y canto en educación preescolar. </t>
  </si>
  <si>
    <t>ARIZPE ALVAREZ ADAMARY SARAHI</t>
  </si>
  <si>
    <t>DE LA CRUZ SAUCEDO DIANA CRISTELA</t>
  </si>
  <si>
    <t xml:space="preserve">Falta rúbrica en  el documento del  curso  Estrategias de música y canto en educación preescolar. </t>
  </si>
  <si>
    <t>GALINDO TORRES VALERIA</t>
  </si>
  <si>
    <t xml:space="preserve">GAONA MONTOYA SOFIA VANESSA
</t>
  </si>
  <si>
    <t>GAONA NAVEJAR MAYRA ALEJANDRA</t>
  </si>
  <si>
    <t>GARCIA GARCIA ANDREA ELIZABETH</t>
  </si>
  <si>
    <t>GARCIA SANCHEZ PAULINA</t>
  </si>
  <si>
    <t xml:space="preserve">Faltan competencias en  los documentos de los cursos Observación y análisis de prácticas y contextos escolares y Estrategias de música y canto en educación preescolar. Falta  rúbrica en  el documento del  curso  Estrategias de música y canto en educación preescolar. </t>
  </si>
  <si>
    <t>GAYTAN ESPINOZA JIMENA SARAHI</t>
  </si>
  <si>
    <t>GUEVARA GARCIA NATALIA</t>
  </si>
  <si>
    <t>HUERTA PALACIOS ALONDRA</t>
  </si>
  <si>
    <t>MARTINEZ ALDACO MELISSA</t>
  </si>
  <si>
    <t>MARTINEZ REYES KAREN MARISOL</t>
  </si>
  <si>
    <t>MARTIÑON TOMATSU ANGELA</t>
  </si>
  <si>
    <t>MONRREAL CAMACHO VICTORIA BERENICE</t>
  </si>
  <si>
    <t>MORALES SAUCEDO ARIANA JAZMIN</t>
  </si>
  <si>
    <t>PEREZ NUNCIO DAISY CAROLINA</t>
  </si>
  <si>
    <t>RESENDIZ VILLARREAL MARIEL</t>
  </si>
  <si>
    <t>SANGUINO ROCAMONTES ANDREA VICTORIA</t>
  </si>
  <si>
    <t>TRUJILLO MORALES DANIELA LIZETH</t>
  </si>
  <si>
    <t>VARGAS ALDAPE GABRIELA</t>
  </si>
  <si>
    <t>Gerardo Garza Alcalá</t>
  </si>
  <si>
    <t>Yara Alejandra Hernández Figueroa</t>
  </si>
  <si>
    <t xml:space="preserve">Yixi Karelia Laguna Montañez
</t>
  </si>
  <si>
    <t>Elizabeth Guadalupe Ramos Suárez</t>
  </si>
  <si>
    <t>Jwsús Armando Posada Hernández</t>
  </si>
  <si>
    <r>
      <t xml:space="preserve">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revisión de portafolio  2° B          UNIDAD 1</t>
    </r>
  </si>
  <si>
    <t>FORMA, ESPACIO Y MEDIDA</t>
  </si>
  <si>
    <t>42 reactivos</t>
  </si>
  <si>
    <t xml:space="preserve">ALVIZO RODRIGUEZ PAULINA WENDOLYNE
</t>
  </si>
  <si>
    <t>ANGUIANO PEREZ NATALIA GUADALUPE</t>
  </si>
  <si>
    <t>ARROYO ESPINOZA ROSARIO GUADALUPE</t>
  </si>
  <si>
    <t>GARCIA FLORES MARIANA</t>
  </si>
  <si>
    <t xml:space="preserve">Faltan competencias en  el documento del  curso Observación y análisis sw peácticas y contextos escolares. Falta rúbrica en  el documento del  curso  Estrategias de música y canto en educación preescolar. </t>
  </si>
  <si>
    <t>GOMEZ HERNANDEZ SARA YAMILET</t>
  </si>
  <si>
    <t>Faltan competencias y rúbrica en  el documento del  curso Forma, espacio y medida.</t>
  </si>
  <si>
    <t>GUERRERO VIGIL ANDREA ABIGAIL</t>
  </si>
  <si>
    <t xml:space="preserve">Faltan competencias en  el documento del  curso Forma, espacio y medida. Falta rúbrica en  el documento del  curso  Estrategias de música y canto en educación preescolar. </t>
  </si>
  <si>
    <t>HERRERA RAMOS DIANA VIRGINIA</t>
  </si>
  <si>
    <t>LUCIO BELMARES ROCIO</t>
  </si>
  <si>
    <t>MARTINEZ MARIN MARIANA ELIZABETH</t>
  </si>
  <si>
    <t>PRADO LLERA PERLA TAMHARA</t>
  </si>
  <si>
    <t>REYES LEZA AMERICA MICHELLE</t>
  </si>
  <si>
    <t>ROSAS LOPEZ SUSANA ABIGAIL</t>
  </si>
  <si>
    <t>SALAZAR MARTINEZ MARIA GUADALUPE</t>
  </si>
  <si>
    <t>SANCHEZ GOMEZ ANGELA DANIELA</t>
  </si>
  <si>
    <t>SERNA REYES JULISA</t>
  </si>
  <si>
    <t>SILVA ROSAS LLUVIA YAMILET</t>
  </si>
  <si>
    <t>TORRES RUBIO JANETH GUADALUPE</t>
  </si>
  <si>
    <t>TORRES SALAZAR VIANNEY DANIELA</t>
  </si>
  <si>
    <t>TORRES VALDES LEONARDO</t>
  </si>
  <si>
    <t>VARGAS RANGEL SARA GABRIELA</t>
  </si>
  <si>
    <t>VELAZQUEZ HERNANDEZ ARLETH</t>
  </si>
  <si>
    <t xml:space="preserve">Cristina Isela Valenzuela Escalera
</t>
  </si>
  <si>
    <t>Yixi Karelia Laguna Montañez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</si>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</sst>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1" fillId="0" borderId="2" xfId="0" applyFont="1" applyFill="1" applyBorder="1" applyAlignment="1">
      <alignment vertical="center" wrapText="1"/>
    </xf>
    <xf numFmtId="0" fontId="0" fillId="0" borderId="0" xfId="0" applyFill="1"/>
    <xf numFmtId="0" fontId="0" fillId="3" borderId="2" xfId="0" applyFill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1" fontId="0" fillId="3" borderId="2" xfId="0" applyNumberForma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0" xfId="0" applyAlignment="1"/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topLeftCell="AE9" zoomScaleNormal="100" workbookViewId="0">
      <selection activeCell="BA24" sqref="BA24"/>
    </sheetView>
  </sheetViews>
  <sheetFormatPr baseColWidth="10" defaultColWidth="11.42578125" defaultRowHeight="15" x14ac:dyDescent="0.25"/>
  <cols>
    <col min="1" max="1" width="11.42578125" style="23"/>
    <col min="2" max="2" width="34" style="23" customWidth="1"/>
    <col min="3" max="3" width="4.28515625" style="23" customWidth="1"/>
    <col min="4" max="4" width="3.85546875" style="23" customWidth="1"/>
    <col min="5" max="5" width="3.7109375" style="23" customWidth="1"/>
    <col min="6" max="6" width="4.140625" style="23" customWidth="1"/>
    <col min="7" max="7" width="3.7109375" style="23" customWidth="1"/>
    <col min="8" max="8" width="3.85546875" style="23" customWidth="1"/>
    <col min="9" max="9" width="4.7109375" style="23" customWidth="1"/>
    <col min="10" max="10" width="4.42578125" style="9" customWidth="1"/>
    <col min="11" max="11" width="6.28515625" style="23" customWidth="1"/>
    <col min="12" max="12" width="4.7109375" style="23" customWidth="1"/>
    <col min="13" max="13" width="4.42578125" style="23" customWidth="1"/>
    <col min="14" max="14" width="4.140625" style="23" customWidth="1"/>
    <col min="15" max="15" width="4.7109375" style="23" customWidth="1"/>
    <col min="16" max="16" width="5.28515625" style="23" customWidth="1"/>
    <col min="17" max="17" width="5.7109375" style="23" customWidth="1"/>
    <col min="18" max="18" width="5.7109375" style="9" customWidth="1"/>
    <col min="19" max="19" width="7.140625" style="23" customWidth="1"/>
    <col min="20" max="21" width="4.7109375" style="23" customWidth="1"/>
    <col min="22" max="22" width="5" style="23" customWidth="1"/>
    <col min="23" max="23" width="5.28515625" style="23" customWidth="1"/>
    <col min="24" max="24" width="5" style="23" customWidth="1"/>
    <col min="25" max="25" width="5.42578125" style="23" customWidth="1"/>
    <col min="26" max="26" width="5.28515625" style="9" customWidth="1"/>
    <col min="27" max="27" width="6.85546875" style="23" customWidth="1"/>
    <col min="28" max="28" width="5.42578125" style="23" customWidth="1"/>
    <col min="29" max="29" width="5.28515625" style="23" customWidth="1"/>
    <col min="30" max="30" width="5.7109375" style="23" customWidth="1"/>
    <col min="31" max="31" width="4.85546875" style="23" customWidth="1"/>
    <col min="32" max="32" width="5.28515625" style="23" customWidth="1"/>
    <col min="33" max="33" width="6" style="23" customWidth="1"/>
    <col min="34" max="34" width="6" style="9" customWidth="1"/>
    <col min="35" max="35" width="6.85546875" style="23" customWidth="1"/>
    <col min="36" max="36" width="4.28515625" style="23" customWidth="1"/>
    <col min="37" max="37" width="3.7109375" style="23" customWidth="1"/>
    <col min="38" max="38" width="5.140625" style="23" customWidth="1"/>
    <col min="39" max="39" width="4.7109375" style="23" customWidth="1"/>
    <col min="40" max="41" width="5.28515625" style="23" customWidth="1"/>
    <col min="42" max="42" width="5" style="9" customWidth="1"/>
    <col min="43" max="43" width="5.7109375" style="23" customWidth="1"/>
    <col min="44" max="44" width="5.42578125" style="23" customWidth="1"/>
    <col min="45" max="45" width="6" style="23" customWidth="1"/>
    <col min="46" max="46" width="5.42578125" style="23" customWidth="1"/>
    <col min="47" max="47" width="6.140625" style="23" customWidth="1"/>
    <col min="48" max="48" width="5.7109375" style="23" customWidth="1"/>
    <col min="49" max="50" width="6.7109375" style="23" customWidth="1"/>
    <col min="51" max="51" width="8.140625" style="9" customWidth="1"/>
    <col min="52" max="53" width="17.140625" style="9" customWidth="1"/>
    <col min="54" max="54" width="12.140625" style="23" customWidth="1"/>
    <col min="55" max="16384" width="11.42578125" style="23"/>
  </cols>
  <sheetData>
    <row r="1" spans="1:54" x14ac:dyDescent="0.25">
      <c r="A1" s="29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29"/>
      <c r="AE1" s="29"/>
      <c r="AF1" s="29"/>
      <c r="AG1" s="29"/>
      <c r="AI1" s="29"/>
      <c r="AJ1" s="29"/>
      <c r="AK1" s="29"/>
      <c r="AL1" s="29"/>
      <c r="AM1" s="29"/>
      <c r="AN1" s="29"/>
      <c r="AO1" s="29"/>
      <c r="AQ1" s="29"/>
      <c r="AR1" s="29"/>
      <c r="AS1" s="29"/>
      <c r="AT1" s="29"/>
      <c r="AU1" s="29"/>
      <c r="AV1" s="29"/>
      <c r="AW1" s="29"/>
      <c r="AX1" s="29"/>
      <c r="BB1" s="13"/>
    </row>
    <row r="2" spans="1:54" x14ac:dyDescent="0.25">
      <c r="A2" s="29"/>
      <c r="B2" s="40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29"/>
      <c r="AA2" s="29"/>
      <c r="AB2" s="29"/>
      <c r="AC2" s="29"/>
      <c r="AD2" s="29"/>
      <c r="AE2" s="29"/>
      <c r="AF2" s="29"/>
      <c r="AG2" s="29"/>
      <c r="AI2" s="29"/>
      <c r="AJ2" s="29"/>
      <c r="AK2" s="29"/>
      <c r="AL2" s="29"/>
      <c r="AM2" s="29"/>
      <c r="AN2" s="29"/>
      <c r="AO2" s="29"/>
      <c r="AQ2" s="29"/>
      <c r="AR2" s="29"/>
      <c r="AS2" s="29"/>
      <c r="AT2" s="29"/>
      <c r="AU2" s="29"/>
      <c r="AV2" s="29"/>
      <c r="AW2" s="29"/>
      <c r="AX2" s="29"/>
      <c r="BB2" s="13"/>
    </row>
    <row r="3" spans="1:54" x14ac:dyDescent="0.25">
      <c r="A3" s="3"/>
      <c r="B3" s="3" t="s">
        <v>2</v>
      </c>
      <c r="C3" s="33" t="s">
        <v>3</v>
      </c>
      <c r="D3" s="33"/>
      <c r="E3" s="33"/>
      <c r="F3" s="33"/>
      <c r="G3" s="33"/>
      <c r="H3" s="33"/>
      <c r="I3" s="33"/>
      <c r="J3" s="33"/>
      <c r="K3" s="33" t="s">
        <v>4</v>
      </c>
      <c r="L3" s="33"/>
      <c r="M3" s="33"/>
      <c r="N3" s="33"/>
      <c r="O3" s="33"/>
      <c r="P3" s="33"/>
      <c r="Q3" s="33"/>
      <c r="R3" s="33"/>
      <c r="S3" s="41" t="s">
        <v>5</v>
      </c>
      <c r="T3" s="42"/>
      <c r="U3" s="42"/>
      <c r="V3" s="42"/>
      <c r="W3" s="42"/>
      <c r="X3" s="42"/>
      <c r="Y3" s="42"/>
      <c r="Z3" s="43"/>
      <c r="AA3" s="33" t="s">
        <v>6</v>
      </c>
      <c r="AB3" s="33"/>
      <c r="AC3" s="33"/>
      <c r="AD3" s="33"/>
      <c r="AE3" s="33"/>
      <c r="AF3" s="33"/>
      <c r="AG3" s="33"/>
      <c r="AH3" s="33"/>
      <c r="AI3" s="33" t="s">
        <v>7</v>
      </c>
      <c r="AJ3" s="33"/>
      <c r="AK3" s="33"/>
      <c r="AL3" s="33"/>
      <c r="AM3" s="33"/>
      <c r="AN3" s="33"/>
      <c r="AO3" s="33"/>
      <c r="AP3" s="33"/>
      <c r="AQ3" s="34" t="s">
        <v>8</v>
      </c>
      <c r="AR3" s="35"/>
      <c r="AS3" s="35"/>
      <c r="AT3" s="35"/>
      <c r="AU3" s="35"/>
      <c r="AV3" s="35"/>
      <c r="AW3" s="35"/>
      <c r="AX3" s="35"/>
      <c r="AY3" s="35"/>
      <c r="AZ3" s="10" t="s">
        <v>9</v>
      </c>
      <c r="BA3" s="10"/>
      <c r="BB3" s="13"/>
    </row>
    <row r="4" spans="1:54" ht="19.5" customHeight="1" x14ac:dyDescent="0.25">
      <c r="A4" s="3" t="s">
        <v>10</v>
      </c>
      <c r="B4" s="6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7" t="s">
        <v>18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7" t="s">
        <v>18</v>
      </c>
      <c r="S4" s="4" t="s">
        <v>11</v>
      </c>
      <c r="T4" s="4" t="s">
        <v>12</v>
      </c>
      <c r="U4" s="4" t="s">
        <v>13</v>
      </c>
      <c r="V4" s="4" t="s">
        <v>14</v>
      </c>
      <c r="W4" s="4" t="s">
        <v>15</v>
      </c>
      <c r="X4" s="4" t="s">
        <v>16</v>
      </c>
      <c r="Y4" s="4" t="s">
        <v>17</v>
      </c>
      <c r="Z4" s="7" t="s">
        <v>18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16</v>
      </c>
      <c r="AG4" s="4" t="s">
        <v>17</v>
      </c>
      <c r="AH4" s="7" t="s">
        <v>18</v>
      </c>
      <c r="AI4" s="4" t="s">
        <v>11</v>
      </c>
      <c r="AJ4" s="4" t="s">
        <v>12</v>
      </c>
      <c r="AK4" s="4" t="s">
        <v>13</v>
      </c>
      <c r="AL4" s="4" t="s">
        <v>14</v>
      </c>
      <c r="AM4" s="4" t="s">
        <v>15</v>
      </c>
      <c r="AN4" s="4" t="s">
        <v>16</v>
      </c>
      <c r="AO4" s="4" t="s">
        <v>17</v>
      </c>
      <c r="AP4" s="7" t="s">
        <v>18</v>
      </c>
      <c r="AQ4" s="4" t="s">
        <v>11</v>
      </c>
      <c r="AR4" s="4" t="s">
        <v>12</v>
      </c>
      <c r="AS4" s="4" t="s">
        <v>13</v>
      </c>
      <c r="AT4" s="4" t="s">
        <v>14</v>
      </c>
      <c r="AU4" s="4" t="s">
        <v>15</v>
      </c>
      <c r="AV4" s="4" t="s">
        <v>16</v>
      </c>
      <c r="AW4" s="4" t="s">
        <v>17</v>
      </c>
      <c r="AX4" s="7" t="s">
        <v>18</v>
      </c>
      <c r="AY4" s="7" t="s">
        <v>19</v>
      </c>
      <c r="AZ4" s="8" t="s">
        <v>20</v>
      </c>
      <c r="BA4" s="8" t="s">
        <v>21</v>
      </c>
      <c r="BB4" s="13"/>
    </row>
    <row r="5" spans="1:54" ht="25.5" x14ac:dyDescent="0.25">
      <c r="A5" s="12">
        <v>1</v>
      </c>
      <c r="B5" s="2" t="s">
        <v>22</v>
      </c>
      <c r="C5" s="12">
        <v>1</v>
      </c>
      <c r="D5" s="12">
        <v>1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8">
        <f>SUM(C5:I5)</f>
        <v>7</v>
      </c>
      <c r="K5" s="5">
        <v>1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5">
        <v>1</v>
      </c>
      <c r="R5" s="8">
        <f>SUM(K5:Q5)</f>
        <v>7</v>
      </c>
      <c r="S5" s="5">
        <v>1</v>
      </c>
      <c r="T5" s="12">
        <v>1</v>
      </c>
      <c r="U5" s="5">
        <v>1</v>
      </c>
      <c r="V5" s="29">
        <v>1</v>
      </c>
      <c r="W5" s="5">
        <v>1</v>
      </c>
      <c r="X5" s="5">
        <v>1</v>
      </c>
      <c r="Y5" s="12">
        <v>1</v>
      </c>
      <c r="Z5" s="8">
        <f>SUM(S5:Y5)</f>
        <v>7</v>
      </c>
      <c r="AA5" s="5">
        <v>1</v>
      </c>
      <c r="AB5" s="5">
        <v>1</v>
      </c>
      <c r="AC5" s="5">
        <v>0</v>
      </c>
      <c r="AD5" s="5">
        <v>1</v>
      </c>
      <c r="AE5" s="5">
        <v>1</v>
      </c>
      <c r="AF5" s="5">
        <v>1</v>
      </c>
      <c r="AG5" s="5">
        <v>1</v>
      </c>
      <c r="AH5" s="8">
        <f>SUM(AA5:AG5)</f>
        <v>6</v>
      </c>
      <c r="AI5" s="12">
        <v>1</v>
      </c>
      <c r="AJ5" s="12">
        <v>1</v>
      </c>
      <c r="AK5" s="12">
        <v>1</v>
      </c>
      <c r="AL5" s="12">
        <v>1</v>
      </c>
      <c r="AM5" s="12">
        <v>1</v>
      </c>
      <c r="AN5" s="12">
        <v>1</v>
      </c>
      <c r="AO5" s="12">
        <v>1</v>
      </c>
      <c r="AP5" s="8">
        <f>SUM(AI5:AO5)</f>
        <v>7</v>
      </c>
      <c r="AQ5" s="12"/>
      <c r="AR5" s="12"/>
      <c r="AS5" s="12"/>
      <c r="AT5" s="12"/>
      <c r="AU5" s="12"/>
      <c r="AV5" s="12"/>
      <c r="AW5" s="12"/>
      <c r="AX5" s="18">
        <f>SUM(AQ5:AW5)</f>
        <v>0</v>
      </c>
      <c r="AY5" s="28">
        <f>AZ5*30/35</f>
        <v>29.142857142857142</v>
      </c>
      <c r="AZ5" s="8">
        <f>SUM(J5,R5,Z5,AH5,AP5,AX5)</f>
        <v>34</v>
      </c>
      <c r="BA5" s="31" t="s">
        <v>23</v>
      </c>
      <c r="BB5" s="13">
        <v>1</v>
      </c>
    </row>
    <row r="6" spans="1:54" x14ac:dyDescent="0.25">
      <c r="A6" s="12">
        <v>2</v>
      </c>
      <c r="B6" s="2" t="s">
        <v>24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8">
        <f t="shared" ref="J6:J27" si="0">SUM(C6:I6)</f>
        <v>7</v>
      </c>
      <c r="K6" s="5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5">
        <v>1</v>
      </c>
      <c r="R6" s="8">
        <f t="shared" ref="R6:R27" si="1">SUM(K6:Q6)</f>
        <v>7</v>
      </c>
      <c r="S6" s="5">
        <v>1</v>
      </c>
      <c r="T6" s="12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8">
        <f t="shared" ref="Z6:Z27" si="2">SUM(S6:Y6)</f>
        <v>7</v>
      </c>
      <c r="AA6" s="5">
        <v>1</v>
      </c>
      <c r="AB6" s="12">
        <v>1</v>
      </c>
      <c r="AC6" s="5">
        <v>0</v>
      </c>
      <c r="AD6" s="5">
        <v>1</v>
      </c>
      <c r="AE6" s="5">
        <v>1</v>
      </c>
      <c r="AF6" s="12">
        <v>1</v>
      </c>
      <c r="AG6" s="5">
        <v>1</v>
      </c>
      <c r="AH6" s="8">
        <f t="shared" ref="AH6:AH27" si="3">SUM(AA6:AG6)</f>
        <v>6</v>
      </c>
      <c r="AI6" s="12">
        <v>1</v>
      </c>
      <c r="AJ6" s="12">
        <v>1</v>
      </c>
      <c r="AK6" s="5">
        <v>1</v>
      </c>
      <c r="AL6" s="12">
        <v>1</v>
      </c>
      <c r="AM6" s="12">
        <v>1</v>
      </c>
      <c r="AN6" s="12">
        <v>1</v>
      </c>
      <c r="AO6" s="12">
        <v>1</v>
      </c>
      <c r="AP6" s="8">
        <f t="shared" ref="AP6:AP27" si="4">SUM(AI6:AO6)</f>
        <v>7</v>
      </c>
      <c r="AQ6" s="29"/>
      <c r="AR6" s="12"/>
      <c r="AS6" s="12"/>
      <c r="AT6" s="12"/>
      <c r="AU6" s="12"/>
      <c r="AV6" s="12"/>
      <c r="AW6" s="12"/>
      <c r="AX6" s="18">
        <f t="shared" ref="AX6:AX27" si="5">SUM(AQ6:AW6)</f>
        <v>0</v>
      </c>
      <c r="AY6" s="28">
        <f>AZ6*30/35</f>
        <v>29.142857142857142</v>
      </c>
      <c r="AZ6" s="8">
        <f t="shared" ref="AZ6:AZ27" si="6">SUM(J6,R6,Z6,AH6,AP6,AX6)</f>
        <v>34</v>
      </c>
      <c r="BA6" s="31" t="s">
        <v>23</v>
      </c>
      <c r="BB6" s="13">
        <v>2</v>
      </c>
    </row>
    <row r="7" spans="1:54" x14ac:dyDescent="0.25">
      <c r="A7" s="12">
        <v>3</v>
      </c>
      <c r="B7" s="2" t="s">
        <v>25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8">
        <f t="shared" si="0"/>
        <v>7</v>
      </c>
      <c r="K7" s="5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8">
        <f t="shared" si="1"/>
        <v>7</v>
      </c>
      <c r="S7" s="5">
        <v>1</v>
      </c>
      <c r="T7" s="12">
        <v>1</v>
      </c>
      <c r="U7" s="5">
        <v>1</v>
      </c>
      <c r="V7" s="5">
        <v>1</v>
      </c>
      <c r="W7" s="5">
        <v>1</v>
      </c>
      <c r="X7" s="5">
        <v>1</v>
      </c>
      <c r="Y7" s="12">
        <v>1</v>
      </c>
      <c r="Z7" s="8">
        <f t="shared" si="2"/>
        <v>7</v>
      </c>
      <c r="AA7" s="12">
        <v>1</v>
      </c>
      <c r="AB7" s="12">
        <v>1</v>
      </c>
      <c r="AC7" s="12">
        <v>1</v>
      </c>
      <c r="AD7" s="12">
        <v>1</v>
      </c>
      <c r="AE7" s="12">
        <v>1</v>
      </c>
      <c r="AF7" s="12">
        <v>1</v>
      </c>
      <c r="AG7" s="5">
        <v>1</v>
      </c>
      <c r="AH7" s="8">
        <f t="shared" si="3"/>
        <v>7</v>
      </c>
      <c r="AI7" s="5">
        <v>1</v>
      </c>
      <c r="AJ7" s="12">
        <v>1</v>
      </c>
      <c r="AK7" s="12">
        <v>1</v>
      </c>
      <c r="AL7" s="12">
        <v>1</v>
      </c>
      <c r="AM7" s="12">
        <v>1</v>
      </c>
      <c r="AN7" s="12">
        <v>1</v>
      </c>
      <c r="AO7" s="12">
        <v>1</v>
      </c>
      <c r="AP7" s="8">
        <f t="shared" si="4"/>
        <v>7</v>
      </c>
      <c r="AQ7" s="12"/>
      <c r="AR7" s="12"/>
      <c r="AS7" s="12"/>
      <c r="AT7" s="12"/>
      <c r="AU7" s="12"/>
      <c r="AV7" s="12"/>
      <c r="AW7" s="12"/>
      <c r="AX7" s="18">
        <f t="shared" si="5"/>
        <v>0</v>
      </c>
      <c r="AY7" s="28">
        <f t="shared" ref="AY7:AY27" si="7">AZ7*30/35</f>
        <v>30</v>
      </c>
      <c r="AZ7" s="8">
        <f t="shared" si="6"/>
        <v>35</v>
      </c>
      <c r="BA7" s="31" t="s">
        <v>26</v>
      </c>
      <c r="BB7" s="13">
        <v>3</v>
      </c>
    </row>
    <row r="8" spans="1:54" x14ac:dyDescent="0.25">
      <c r="A8" s="12">
        <v>4</v>
      </c>
      <c r="B8" s="2" t="s">
        <v>27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8">
        <f t="shared" si="0"/>
        <v>7</v>
      </c>
      <c r="K8" s="5">
        <v>1</v>
      </c>
      <c r="L8" s="12">
        <v>1</v>
      </c>
      <c r="M8" s="12">
        <v>0</v>
      </c>
      <c r="N8" s="5">
        <v>1</v>
      </c>
      <c r="O8" s="5">
        <v>1</v>
      </c>
      <c r="P8" s="12">
        <v>1</v>
      </c>
      <c r="Q8" s="5">
        <v>1</v>
      </c>
      <c r="R8" s="8">
        <f t="shared" si="1"/>
        <v>6</v>
      </c>
      <c r="S8" s="5">
        <v>1</v>
      </c>
      <c r="T8" s="12">
        <v>1</v>
      </c>
      <c r="U8" s="5">
        <v>1</v>
      </c>
      <c r="V8" s="5">
        <v>1</v>
      </c>
      <c r="W8" s="5">
        <v>1</v>
      </c>
      <c r="X8" s="5">
        <v>1</v>
      </c>
      <c r="Y8" s="12">
        <v>1</v>
      </c>
      <c r="Z8" s="8">
        <f t="shared" si="2"/>
        <v>7</v>
      </c>
      <c r="AA8" s="5">
        <v>1</v>
      </c>
      <c r="AB8" s="12">
        <v>1</v>
      </c>
      <c r="AC8" s="5">
        <v>0</v>
      </c>
      <c r="AD8" s="12">
        <v>1</v>
      </c>
      <c r="AE8" s="12">
        <v>1</v>
      </c>
      <c r="AF8" s="12">
        <v>1</v>
      </c>
      <c r="AG8" s="5">
        <v>1</v>
      </c>
      <c r="AH8" s="8">
        <f t="shared" si="3"/>
        <v>6</v>
      </c>
      <c r="AI8" s="5">
        <v>1</v>
      </c>
      <c r="AJ8" s="12">
        <v>1</v>
      </c>
      <c r="AK8" s="12">
        <v>1</v>
      </c>
      <c r="AL8" s="12">
        <v>1</v>
      </c>
      <c r="AM8" s="12">
        <v>1</v>
      </c>
      <c r="AN8" s="12">
        <v>1</v>
      </c>
      <c r="AO8" s="12">
        <v>1</v>
      </c>
      <c r="AP8" s="8">
        <f t="shared" si="4"/>
        <v>7</v>
      </c>
      <c r="AQ8" s="12"/>
      <c r="AR8" s="12"/>
      <c r="AS8" s="12"/>
      <c r="AT8" s="12"/>
      <c r="AU8" s="12"/>
      <c r="AV8" s="12"/>
      <c r="AW8" s="12"/>
      <c r="AX8" s="18">
        <f t="shared" si="5"/>
        <v>0</v>
      </c>
      <c r="AY8" s="28">
        <f t="shared" si="7"/>
        <v>28.285714285714285</v>
      </c>
      <c r="AZ8" s="8">
        <f t="shared" si="6"/>
        <v>33</v>
      </c>
      <c r="BA8" s="31" t="s">
        <v>26</v>
      </c>
      <c r="BB8" s="13">
        <v>4</v>
      </c>
    </row>
    <row r="9" spans="1:54" ht="25.5" x14ac:dyDescent="0.25">
      <c r="A9" s="12">
        <v>5</v>
      </c>
      <c r="B9" s="2" t="s">
        <v>28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8">
        <f t="shared" si="0"/>
        <v>7</v>
      </c>
      <c r="K9" s="5">
        <v>1</v>
      </c>
      <c r="L9" s="12">
        <v>1</v>
      </c>
      <c r="M9" s="5">
        <v>1</v>
      </c>
      <c r="N9" s="12">
        <v>1</v>
      </c>
      <c r="O9" s="12">
        <v>1</v>
      </c>
      <c r="P9" s="5">
        <v>1</v>
      </c>
      <c r="Q9" s="5">
        <v>1</v>
      </c>
      <c r="R9" s="8">
        <f t="shared" si="1"/>
        <v>7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8">
        <f t="shared" si="2"/>
        <v>7</v>
      </c>
      <c r="AA9" s="5">
        <v>1</v>
      </c>
      <c r="AB9" s="5">
        <v>1</v>
      </c>
      <c r="AC9" s="5">
        <v>0</v>
      </c>
      <c r="AD9" s="12">
        <v>1</v>
      </c>
      <c r="AE9" s="12">
        <v>1</v>
      </c>
      <c r="AF9" s="5">
        <v>1</v>
      </c>
      <c r="AG9" s="12">
        <v>1</v>
      </c>
      <c r="AH9" s="8">
        <f t="shared" si="3"/>
        <v>6</v>
      </c>
      <c r="AI9" s="12">
        <v>1</v>
      </c>
      <c r="AJ9" s="12">
        <v>1</v>
      </c>
      <c r="AK9" s="12">
        <v>1</v>
      </c>
      <c r="AL9" s="12">
        <v>1</v>
      </c>
      <c r="AM9" s="12">
        <v>1</v>
      </c>
      <c r="AN9" s="12">
        <v>1</v>
      </c>
      <c r="AO9" s="12">
        <v>1</v>
      </c>
      <c r="AP9" s="8">
        <f t="shared" si="4"/>
        <v>7</v>
      </c>
      <c r="AQ9" s="12"/>
      <c r="AR9" s="12"/>
      <c r="AS9" s="12"/>
      <c r="AT9" s="12"/>
      <c r="AU9" s="12"/>
      <c r="AV9" s="12"/>
      <c r="AW9" s="12"/>
      <c r="AX9" s="18">
        <f t="shared" si="5"/>
        <v>0</v>
      </c>
      <c r="AY9" s="28">
        <f t="shared" si="7"/>
        <v>29.142857142857142</v>
      </c>
      <c r="AZ9" s="8">
        <f t="shared" si="6"/>
        <v>34</v>
      </c>
      <c r="BA9" s="31" t="s">
        <v>23</v>
      </c>
      <c r="BB9" s="13">
        <v>5</v>
      </c>
    </row>
    <row r="10" spans="1:54" x14ac:dyDescent="0.25">
      <c r="A10" s="12">
        <v>6</v>
      </c>
      <c r="B10" s="2" t="s">
        <v>29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8">
        <f t="shared" si="0"/>
        <v>7</v>
      </c>
      <c r="K10" s="12">
        <v>1</v>
      </c>
      <c r="L10" s="12">
        <v>1</v>
      </c>
      <c r="M10" s="12">
        <v>1</v>
      </c>
      <c r="N10" s="12">
        <v>0</v>
      </c>
      <c r="O10" s="12">
        <v>0</v>
      </c>
      <c r="P10" s="12">
        <v>1</v>
      </c>
      <c r="Q10" s="5">
        <v>1</v>
      </c>
      <c r="R10" s="8">
        <f t="shared" si="1"/>
        <v>5</v>
      </c>
      <c r="S10" s="5">
        <v>1</v>
      </c>
      <c r="T10" s="12">
        <v>1</v>
      </c>
      <c r="U10" s="5">
        <v>1</v>
      </c>
      <c r="V10" s="5">
        <v>1</v>
      </c>
      <c r="W10" s="5">
        <v>1</v>
      </c>
      <c r="X10" s="5">
        <v>1</v>
      </c>
      <c r="Y10" s="12">
        <v>1</v>
      </c>
      <c r="Z10" s="8">
        <f t="shared" si="2"/>
        <v>7</v>
      </c>
      <c r="AA10" s="5">
        <v>1</v>
      </c>
      <c r="AB10" s="12">
        <v>1</v>
      </c>
      <c r="AC10" s="12">
        <v>1</v>
      </c>
      <c r="AD10" s="5">
        <v>1</v>
      </c>
      <c r="AE10" s="5">
        <v>1</v>
      </c>
      <c r="AF10" s="5">
        <v>1</v>
      </c>
      <c r="AG10" s="5">
        <v>1</v>
      </c>
      <c r="AH10" s="8">
        <f t="shared" si="3"/>
        <v>7</v>
      </c>
      <c r="AI10" s="12">
        <v>1</v>
      </c>
      <c r="AJ10" s="12">
        <v>1</v>
      </c>
      <c r="AK10" s="12">
        <v>1</v>
      </c>
      <c r="AL10" s="12">
        <v>1</v>
      </c>
      <c r="AM10" s="12">
        <v>1</v>
      </c>
      <c r="AN10" s="12">
        <v>1</v>
      </c>
      <c r="AO10" s="12">
        <v>1</v>
      </c>
      <c r="AP10" s="8">
        <f t="shared" si="4"/>
        <v>7</v>
      </c>
      <c r="AQ10" s="12"/>
      <c r="AR10" s="12"/>
      <c r="AS10" s="12"/>
      <c r="AT10" s="12"/>
      <c r="AU10" s="12"/>
      <c r="AV10" s="12"/>
      <c r="AW10" s="12"/>
      <c r="AX10" s="18">
        <f t="shared" si="5"/>
        <v>0</v>
      </c>
      <c r="AY10" s="28">
        <f t="shared" si="7"/>
        <v>28.285714285714285</v>
      </c>
      <c r="AZ10" s="8">
        <f t="shared" si="6"/>
        <v>33</v>
      </c>
      <c r="BA10" s="31" t="s">
        <v>23</v>
      </c>
      <c r="BB10" s="13">
        <v>6</v>
      </c>
    </row>
    <row r="11" spans="1:54" x14ac:dyDescent="0.25">
      <c r="A11" s="12">
        <v>7</v>
      </c>
      <c r="B11" s="2" t="s">
        <v>30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8">
        <f t="shared" si="0"/>
        <v>7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1</v>
      </c>
      <c r="Q11" s="5">
        <v>1</v>
      </c>
      <c r="R11" s="8">
        <f t="shared" si="1"/>
        <v>7</v>
      </c>
      <c r="S11" s="5">
        <v>1</v>
      </c>
      <c r="T11" s="12">
        <v>1</v>
      </c>
      <c r="U11" s="5">
        <v>1</v>
      </c>
      <c r="V11" s="5">
        <v>1</v>
      </c>
      <c r="W11" s="5">
        <v>1</v>
      </c>
      <c r="X11" s="5">
        <v>1</v>
      </c>
      <c r="Y11" s="12">
        <v>1</v>
      </c>
      <c r="Z11" s="8">
        <f t="shared" si="2"/>
        <v>7</v>
      </c>
      <c r="AA11" s="5">
        <v>1</v>
      </c>
      <c r="AB11" s="12">
        <v>1</v>
      </c>
      <c r="AC11" s="5">
        <v>1</v>
      </c>
      <c r="AD11" s="12">
        <v>1</v>
      </c>
      <c r="AE11" s="12">
        <v>1</v>
      </c>
      <c r="AF11" s="12">
        <v>1</v>
      </c>
      <c r="AG11" s="5">
        <v>1</v>
      </c>
      <c r="AH11" s="8">
        <f t="shared" si="3"/>
        <v>7</v>
      </c>
      <c r="AI11" s="12">
        <v>1</v>
      </c>
      <c r="AJ11" s="12">
        <v>1</v>
      </c>
      <c r="AK11" s="12">
        <v>1</v>
      </c>
      <c r="AL11" s="12">
        <v>1</v>
      </c>
      <c r="AM11" s="12">
        <v>1</v>
      </c>
      <c r="AN11" s="12">
        <v>1</v>
      </c>
      <c r="AO11" s="12">
        <v>1</v>
      </c>
      <c r="AP11" s="8">
        <f t="shared" si="4"/>
        <v>7</v>
      </c>
      <c r="AQ11" s="12"/>
      <c r="AR11" s="12"/>
      <c r="AS11" s="12"/>
      <c r="AT11" s="12"/>
      <c r="AU11" s="12"/>
      <c r="AV11" s="12"/>
      <c r="AW11" s="12"/>
      <c r="AX11" s="18">
        <f t="shared" si="5"/>
        <v>0</v>
      </c>
      <c r="AY11" s="28">
        <f t="shared" si="7"/>
        <v>30</v>
      </c>
      <c r="AZ11" s="8">
        <f t="shared" si="6"/>
        <v>35</v>
      </c>
      <c r="BA11" s="31" t="s">
        <v>26</v>
      </c>
      <c r="BB11" s="13">
        <v>7</v>
      </c>
    </row>
    <row r="12" spans="1:54" x14ac:dyDescent="0.25">
      <c r="A12" s="12">
        <v>8</v>
      </c>
      <c r="B12" s="2" t="s">
        <v>31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8">
        <f t="shared" si="0"/>
        <v>7</v>
      </c>
      <c r="K12" s="12">
        <v>1</v>
      </c>
      <c r="L12" s="12">
        <v>1</v>
      </c>
      <c r="M12" s="12">
        <v>0</v>
      </c>
      <c r="N12" s="12">
        <v>1</v>
      </c>
      <c r="O12" s="12">
        <v>1</v>
      </c>
      <c r="P12" s="12">
        <v>1</v>
      </c>
      <c r="Q12" s="5">
        <v>1</v>
      </c>
      <c r="R12" s="8">
        <f t="shared" si="1"/>
        <v>6</v>
      </c>
      <c r="S12" s="5">
        <v>1</v>
      </c>
      <c r="T12" s="12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8">
        <f t="shared" si="2"/>
        <v>7</v>
      </c>
      <c r="AA12" s="5">
        <v>1</v>
      </c>
      <c r="AB12" s="12">
        <v>1</v>
      </c>
      <c r="AC12" s="5">
        <v>0</v>
      </c>
      <c r="AD12" s="12">
        <v>1</v>
      </c>
      <c r="AE12" s="12">
        <v>1</v>
      </c>
      <c r="AF12" s="12">
        <v>1</v>
      </c>
      <c r="AG12" s="5">
        <v>1</v>
      </c>
      <c r="AH12" s="8">
        <f t="shared" si="3"/>
        <v>6</v>
      </c>
      <c r="AI12" s="12">
        <v>1</v>
      </c>
      <c r="AJ12" s="12">
        <v>1</v>
      </c>
      <c r="AK12" s="12">
        <v>1</v>
      </c>
      <c r="AL12" s="12">
        <v>1</v>
      </c>
      <c r="AM12" s="12">
        <v>1</v>
      </c>
      <c r="AN12" s="12">
        <v>1</v>
      </c>
      <c r="AO12" s="12">
        <v>1</v>
      </c>
      <c r="AP12" s="8">
        <f t="shared" si="4"/>
        <v>7</v>
      </c>
      <c r="AQ12" s="12"/>
      <c r="AR12" s="12"/>
      <c r="AS12" s="12"/>
      <c r="AT12" s="12"/>
      <c r="AU12" s="12"/>
      <c r="AV12" s="12"/>
      <c r="AW12" s="12"/>
      <c r="AX12" s="18">
        <f t="shared" si="5"/>
        <v>0</v>
      </c>
      <c r="AY12" s="28">
        <f t="shared" si="7"/>
        <v>28.285714285714285</v>
      </c>
      <c r="AZ12" s="8">
        <f t="shared" si="6"/>
        <v>33</v>
      </c>
      <c r="BA12" s="31" t="s">
        <v>32</v>
      </c>
      <c r="BB12" s="13">
        <v>8</v>
      </c>
    </row>
    <row r="13" spans="1:54" x14ac:dyDescent="0.25">
      <c r="A13" s="12">
        <v>9</v>
      </c>
      <c r="B13" s="19" t="s">
        <v>33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8">
        <f t="shared" si="0"/>
        <v>7</v>
      </c>
      <c r="K13" s="12">
        <v>1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5">
        <v>1</v>
      </c>
      <c r="R13" s="8">
        <f t="shared" si="1"/>
        <v>7</v>
      </c>
      <c r="S13" s="5">
        <v>1</v>
      </c>
      <c r="T13" s="12">
        <v>1</v>
      </c>
      <c r="U13" s="5">
        <v>1</v>
      </c>
      <c r="V13" s="5">
        <v>0</v>
      </c>
      <c r="W13" s="5">
        <v>0</v>
      </c>
      <c r="X13" s="5">
        <v>1</v>
      </c>
      <c r="Y13" s="12">
        <v>1</v>
      </c>
      <c r="Z13" s="8">
        <f t="shared" si="2"/>
        <v>5</v>
      </c>
      <c r="AA13" s="5">
        <v>1</v>
      </c>
      <c r="AB13" s="12">
        <v>1</v>
      </c>
      <c r="AC13" s="5">
        <v>1</v>
      </c>
      <c r="AD13" s="12">
        <v>1</v>
      </c>
      <c r="AE13" s="12">
        <v>1</v>
      </c>
      <c r="AF13" s="12">
        <v>1</v>
      </c>
      <c r="AG13" s="5">
        <v>1</v>
      </c>
      <c r="AH13" s="8">
        <f t="shared" si="3"/>
        <v>7</v>
      </c>
      <c r="AI13" s="12">
        <v>1</v>
      </c>
      <c r="AJ13" s="12">
        <v>1</v>
      </c>
      <c r="AK13" s="12">
        <v>1</v>
      </c>
      <c r="AL13" s="12">
        <v>1</v>
      </c>
      <c r="AM13" s="12">
        <v>1</v>
      </c>
      <c r="AN13" s="12">
        <v>1</v>
      </c>
      <c r="AO13" s="12">
        <v>1</v>
      </c>
      <c r="AP13" s="8">
        <f t="shared" si="4"/>
        <v>7</v>
      </c>
      <c r="AQ13" s="12"/>
      <c r="AR13" s="12"/>
      <c r="AS13" s="12"/>
      <c r="AT13" s="12"/>
      <c r="AU13" s="12"/>
      <c r="AV13" s="12"/>
      <c r="AW13" s="12"/>
      <c r="AX13" s="18">
        <f t="shared" si="5"/>
        <v>0</v>
      </c>
      <c r="AY13" s="28">
        <f t="shared" si="7"/>
        <v>28.285714285714285</v>
      </c>
      <c r="AZ13" s="8">
        <f t="shared" si="6"/>
        <v>33</v>
      </c>
      <c r="BA13" s="31" t="s">
        <v>26</v>
      </c>
      <c r="BB13" s="13">
        <v>9</v>
      </c>
    </row>
    <row r="14" spans="1:54" x14ac:dyDescent="0.25">
      <c r="A14" s="12">
        <v>10</v>
      </c>
      <c r="B14" s="2" t="s">
        <v>34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8">
        <f t="shared" si="0"/>
        <v>7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5">
        <v>1</v>
      </c>
      <c r="R14" s="8">
        <f t="shared" si="1"/>
        <v>7</v>
      </c>
      <c r="S14" s="5">
        <v>1</v>
      </c>
      <c r="T14" s="12">
        <v>1</v>
      </c>
      <c r="U14" s="5">
        <v>1</v>
      </c>
      <c r="V14" s="5">
        <v>1</v>
      </c>
      <c r="W14" s="5">
        <v>1</v>
      </c>
      <c r="X14" s="5">
        <v>1</v>
      </c>
      <c r="Y14" s="12">
        <v>1</v>
      </c>
      <c r="Z14" s="8">
        <f t="shared" si="2"/>
        <v>7</v>
      </c>
      <c r="AA14" s="5">
        <v>1</v>
      </c>
      <c r="AB14" s="12">
        <v>1</v>
      </c>
      <c r="AC14" s="12">
        <v>0</v>
      </c>
      <c r="AD14" s="5">
        <v>1</v>
      </c>
      <c r="AE14" s="5">
        <v>1</v>
      </c>
      <c r="AF14" s="12">
        <v>1</v>
      </c>
      <c r="AG14" s="5">
        <v>1</v>
      </c>
      <c r="AH14" s="8">
        <f t="shared" si="3"/>
        <v>6</v>
      </c>
      <c r="AI14" s="5">
        <v>1</v>
      </c>
      <c r="AJ14" s="12">
        <v>1</v>
      </c>
      <c r="AK14" s="5">
        <v>1</v>
      </c>
      <c r="AL14" s="12">
        <v>1</v>
      </c>
      <c r="AM14" s="12">
        <v>1</v>
      </c>
      <c r="AN14" s="12">
        <v>1</v>
      </c>
      <c r="AO14" s="12">
        <v>1</v>
      </c>
      <c r="AP14" s="8">
        <f t="shared" si="4"/>
        <v>7</v>
      </c>
      <c r="AQ14" s="12"/>
      <c r="AR14" s="12"/>
      <c r="AS14" s="12"/>
      <c r="AT14" s="12"/>
      <c r="AU14" s="12"/>
      <c r="AV14" s="12"/>
      <c r="AW14" s="12"/>
      <c r="AX14" s="18">
        <f t="shared" si="5"/>
        <v>0</v>
      </c>
      <c r="AY14" s="28">
        <f t="shared" si="7"/>
        <v>29.142857142857142</v>
      </c>
      <c r="AZ14" s="8">
        <f t="shared" si="6"/>
        <v>34</v>
      </c>
      <c r="BA14" s="31" t="s">
        <v>23</v>
      </c>
      <c r="BB14" s="13">
        <v>10</v>
      </c>
    </row>
    <row r="15" spans="1:54" s="17" customFormat="1" x14ac:dyDescent="0.25">
      <c r="A15" s="12">
        <v>11</v>
      </c>
      <c r="B15" s="16" t="s">
        <v>35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8">
        <f t="shared" si="0"/>
        <v>7</v>
      </c>
      <c r="K15" s="5">
        <v>1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5">
        <v>1</v>
      </c>
      <c r="R15" s="8">
        <f t="shared" si="1"/>
        <v>7</v>
      </c>
      <c r="S15" s="5">
        <v>1</v>
      </c>
      <c r="T15" s="12">
        <v>1</v>
      </c>
      <c r="U15" s="5">
        <v>1</v>
      </c>
      <c r="V15" s="5">
        <v>1</v>
      </c>
      <c r="W15" s="5">
        <v>1</v>
      </c>
      <c r="X15" s="5">
        <v>1</v>
      </c>
      <c r="Y15" s="12">
        <v>1</v>
      </c>
      <c r="Z15" s="8">
        <f t="shared" si="2"/>
        <v>7</v>
      </c>
      <c r="AA15" s="12">
        <v>1</v>
      </c>
      <c r="AB15" s="12">
        <v>1</v>
      </c>
      <c r="AC15" s="5">
        <v>0</v>
      </c>
      <c r="AD15" s="12">
        <v>1</v>
      </c>
      <c r="AE15" s="12">
        <v>1</v>
      </c>
      <c r="AF15" s="12">
        <v>1</v>
      </c>
      <c r="AG15" s="5">
        <v>1</v>
      </c>
      <c r="AH15" s="8">
        <f t="shared" si="3"/>
        <v>6</v>
      </c>
      <c r="AI15" s="12">
        <v>1</v>
      </c>
      <c r="AJ15" s="12">
        <v>1</v>
      </c>
      <c r="AK15" s="12">
        <v>1</v>
      </c>
      <c r="AL15" s="12">
        <v>1</v>
      </c>
      <c r="AM15" s="12">
        <v>1</v>
      </c>
      <c r="AN15" s="12">
        <v>1</v>
      </c>
      <c r="AO15" s="12">
        <v>1</v>
      </c>
      <c r="AP15" s="8">
        <f t="shared" si="4"/>
        <v>7</v>
      </c>
      <c r="AQ15" s="12"/>
      <c r="AR15" s="12"/>
      <c r="AS15" s="12"/>
      <c r="AT15" s="12"/>
      <c r="AU15" s="12"/>
      <c r="AV15" s="12"/>
      <c r="AW15" s="12"/>
      <c r="AX15" s="18">
        <f t="shared" si="5"/>
        <v>0</v>
      </c>
      <c r="AY15" s="28">
        <f t="shared" si="7"/>
        <v>29.142857142857142</v>
      </c>
      <c r="AZ15" s="8">
        <f t="shared" si="6"/>
        <v>34</v>
      </c>
      <c r="BA15" s="31" t="s">
        <v>26</v>
      </c>
      <c r="BB15" s="13">
        <v>11</v>
      </c>
    </row>
    <row r="16" spans="1:54" x14ac:dyDescent="0.25">
      <c r="A16" s="12">
        <v>12</v>
      </c>
      <c r="B16" s="29" t="s">
        <v>36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8">
        <f t="shared" si="0"/>
        <v>7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5">
        <v>1</v>
      </c>
      <c r="R16" s="8">
        <f t="shared" si="1"/>
        <v>7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8">
        <f t="shared" si="2"/>
        <v>7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5">
        <v>1</v>
      </c>
      <c r="AH16" s="8">
        <f t="shared" si="3"/>
        <v>7</v>
      </c>
      <c r="AI16" s="12">
        <v>1</v>
      </c>
      <c r="AJ16" s="12">
        <v>1</v>
      </c>
      <c r="AK16" s="12">
        <v>1</v>
      </c>
      <c r="AL16" s="12">
        <v>1</v>
      </c>
      <c r="AM16" s="12">
        <v>1</v>
      </c>
      <c r="AN16" s="12">
        <v>1</v>
      </c>
      <c r="AO16" s="12">
        <v>1</v>
      </c>
      <c r="AP16" s="8">
        <f t="shared" si="4"/>
        <v>7</v>
      </c>
      <c r="AQ16" s="12"/>
      <c r="AR16" s="12"/>
      <c r="AS16" s="12"/>
      <c r="AT16" s="12"/>
      <c r="AU16" s="12"/>
      <c r="AV16" s="12"/>
      <c r="AW16" s="12"/>
      <c r="AX16" s="18">
        <f t="shared" si="5"/>
        <v>0</v>
      </c>
      <c r="AY16" s="28">
        <f t="shared" si="7"/>
        <v>30</v>
      </c>
      <c r="AZ16" s="8">
        <f t="shared" si="6"/>
        <v>35</v>
      </c>
      <c r="BA16" s="31" t="s">
        <v>23</v>
      </c>
      <c r="BB16" s="13">
        <v>12</v>
      </c>
    </row>
    <row r="17" spans="1:54" x14ac:dyDescent="0.25">
      <c r="A17" s="24">
        <v>13</v>
      </c>
      <c r="B17" s="29" t="s">
        <v>37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1</v>
      </c>
      <c r="J17" s="8">
        <f t="shared" si="0"/>
        <v>7</v>
      </c>
      <c r="K17" s="12">
        <v>1</v>
      </c>
      <c r="L17" s="12">
        <v>1</v>
      </c>
      <c r="M17" s="12">
        <v>1</v>
      </c>
      <c r="N17" s="12">
        <v>1</v>
      </c>
      <c r="O17" s="12">
        <v>1</v>
      </c>
      <c r="P17" s="12">
        <v>1</v>
      </c>
      <c r="Q17" s="12">
        <v>1</v>
      </c>
      <c r="R17" s="8">
        <f t="shared" si="1"/>
        <v>7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8">
        <f t="shared" si="2"/>
        <v>7</v>
      </c>
      <c r="AA17" s="12">
        <v>1</v>
      </c>
      <c r="AB17" s="12">
        <v>1</v>
      </c>
      <c r="AC17" s="12">
        <v>0</v>
      </c>
      <c r="AD17" s="12">
        <v>1</v>
      </c>
      <c r="AE17" s="12">
        <v>1</v>
      </c>
      <c r="AF17" s="12">
        <v>1</v>
      </c>
      <c r="AG17" s="12">
        <v>1</v>
      </c>
      <c r="AH17" s="8">
        <f t="shared" si="3"/>
        <v>6</v>
      </c>
      <c r="AI17" s="12">
        <v>1</v>
      </c>
      <c r="AJ17" s="12">
        <v>1</v>
      </c>
      <c r="AK17" s="12">
        <v>1</v>
      </c>
      <c r="AL17" s="12">
        <v>1</v>
      </c>
      <c r="AM17" s="12">
        <v>1</v>
      </c>
      <c r="AN17" s="12">
        <v>1</v>
      </c>
      <c r="AO17" s="12">
        <v>1</v>
      </c>
      <c r="AP17" s="8">
        <f t="shared" si="4"/>
        <v>7</v>
      </c>
      <c r="AQ17" s="12"/>
      <c r="AR17" s="12"/>
      <c r="AS17" s="12"/>
      <c r="AT17" s="12"/>
      <c r="AU17" s="12"/>
      <c r="AV17" s="12"/>
      <c r="AW17" s="12"/>
      <c r="AX17" s="18">
        <f t="shared" si="5"/>
        <v>0</v>
      </c>
      <c r="AY17" s="28">
        <f t="shared" si="7"/>
        <v>29.142857142857142</v>
      </c>
      <c r="AZ17" s="8">
        <f t="shared" si="6"/>
        <v>34</v>
      </c>
      <c r="BA17" s="31" t="s">
        <v>23</v>
      </c>
      <c r="BB17" s="13">
        <v>13</v>
      </c>
    </row>
    <row r="18" spans="1:54" x14ac:dyDescent="0.25">
      <c r="A18" s="12">
        <v>14</v>
      </c>
      <c r="B18" s="2" t="s">
        <v>38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8">
        <f t="shared" si="0"/>
        <v>7</v>
      </c>
      <c r="K18" s="29">
        <v>1</v>
      </c>
      <c r="L18" s="29">
        <v>1</v>
      </c>
      <c r="M18" s="29">
        <v>1</v>
      </c>
      <c r="N18" s="29">
        <v>1</v>
      </c>
      <c r="O18" s="29">
        <v>1</v>
      </c>
      <c r="P18" s="29">
        <v>1</v>
      </c>
      <c r="Q18" s="29">
        <v>1</v>
      </c>
      <c r="R18" s="8">
        <f t="shared" si="1"/>
        <v>7</v>
      </c>
      <c r="S18" s="5">
        <v>1</v>
      </c>
      <c r="T18" s="12">
        <v>1</v>
      </c>
      <c r="U18" s="5">
        <v>1</v>
      </c>
      <c r="V18" s="5">
        <v>0</v>
      </c>
      <c r="W18" s="5">
        <v>0</v>
      </c>
      <c r="X18" s="5">
        <v>1</v>
      </c>
      <c r="Y18" s="12">
        <v>1</v>
      </c>
      <c r="Z18" s="8">
        <f t="shared" si="2"/>
        <v>5</v>
      </c>
      <c r="AA18" s="5">
        <v>1</v>
      </c>
      <c r="AB18" s="5">
        <v>1</v>
      </c>
      <c r="AC18" s="5">
        <v>1</v>
      </c>
      <c r="AD18" s="5">
        <v>1</v>
      </c>
      <c r="AE18" s="5">
        <v>1</v>
      </c>
      <c r="AF18" s="5">
        <v>1</v>
      </c>
      <c r="AG18" s="12">
        <v>1</v>
      </c>
      <c r="AH18" s="8">
        <f t="shared" si="3"/>
        <v>7</v>
      </c>
      <c r="AI18" s="12">
        <v>1</v>
      </c>
      <c r="AJ18" s="12">
        <v>1</v>
      </c>
      <c r="AK18" s="12">
        <v>1</v>
      </c>
      <c r="AL18" s="12">
        <v>0</v>
      </c>
      <c r="AM18" s="12">
        <v>0</v>
      </c>
      <c r="AN18" s="12">
        <v>1</v>
      </c>
      <c r="AO18" s="12">
        <v>1</v>
      </c>
      <c r="AP18" s="8">
        <f t="shared" si="4"/>
        <v>5</v>
      </c>
      <c r="AQ18" s="12"/>
      <c r="AR18" s="12"/>
      <c r="AS18" s="12"/>
      <c r="AT18" s="12"/>
      <c r="AU18" s="12"/>
      <c r="AV18" s="12"/>
      <c r="AW18" s="12"/>
      <c r="AX18" s="18">
        <f t="shared" si="5"/>
        <v>0</v>
      </c>
      <c r="AY18" s="28">
        <f t="shared" si="7"/>
        <v>26.571428571428573</v>
      </c>
      <c r="AZ18" s="8">
        <f t="shared" si="6"/>
        <v>31</v>
      </c>
      <c r="BA18" s="31" t="s">
        <v>23</v>
      </c>
      <c r="BB18" s="13">
        <v>14</v>
      </c>
    </row>
    <row r="19" spans="1:54" x14ac:dyDescent="0.25">
      <c r="A19" s="12">
        <v>15</v>
      </c>
      <c r="B19" s="2" t="s">
        <v>39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8">
        <f t="shared" si="0"/>
        <v>7</v>
      </c>
      <c r="K19" s="12">
        <v>1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5">
        <v>1</v>
      </c>
      <c r="R19" s="8">
        <f t="shared" si="1"/>
        <v>7</v>
      </c>
      <c r="S19" s="5">
        <v>1</v>
      </c>
      <c r="T19" s="12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8">
        <f t="shared" si="2"/>
        <v>7</v>
      </c>
      <c r="AA19" s="12">
        <v>1</v>
      </c>
      <c r="AB19" s="12">
        <v>1</v>
      </c>
      <c r="AC19" s="5">
        <v>1</v>
      </c>
      <c r="AD19" s="5">
        <v>1</v>
      </c>
      <c r="AE19" s="5">
        <v>1</v>
      </c>
      <c r="AF19" s="12">
        <v>1</v>
      </c>
      <c r="AG19" s="5">
        <v>1</v>
      </c>
      <c r="AH19" s="8">
        <f t="shared" si="3"/>
        <v>7</v>
      </c>
      <c r="AI19" s="12">
        <v>1</v>
      </c>
      <c r="AJ19" s="12">
        <v>1</v>
      </c>
      <c r="AK19" s="12">
        <v>1</v>
      </c>
      <c r="AL19" s="12">
        <v>1</v>
      </c>
      <c r="AM19" s="12">
        <v>1</v>
      </c>
      <c r="AN19" s="12">
        <v>1</v>
      </c>
      <c r="AO19" s="12">
        <v>1</v>
      </c>
      <c r="AP19" s="8">
        <f t="shared" si="4"/>
        <v>7</v>
      </c>
      <c r="AQ19" s="12"/>
      <c r="AR19" s="12"/>
      <c r="AS19" s="12"/>
      <c r="AT19" s="12"/>
      <c r="AU19" s="12"/>
      <c r="AV19" s="12"/>
      <c r="AW19" s="12"/>
      <c r="AX19" s="18">
        <f t="shared" si="5"/>
        <v>0</v>
      </c>
      <c r="AY19" s="28">
        <f t="shared" si="7"/>
        <v>30</v>
      </c>
      <c r="AZ19" s="8">
        <f t="shared" si="6"/>
        <v>35</v>
      </c>
      <c r="BA19" s="31" t="s">
        <v>26</v>
      </c>
      <c r="BB19" s="13">
        <v>15</v>
      </c>
    </row>
    <row r="20" spans="1:54" x14ac:dyDescent="0.25">
      <c r="A20" s="12">
        <v>16</v>
      </c>
      <c r="B20" s="2" t="s">
        <v>40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8">
        <f t="shared" si="0"/>
        <v>7</v>
      </c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5">
        <v>1</v>
      </c>
      <c r="R20" s="8">
        <f t="shared" si="1"/>
        <v>7</v>
      </c>
      <c r="S20" s="5">
        <v>1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8">
        <f t="shared" si="2"/>
        <v>7</v>
      </c>
      <c r="AA20" s="5">
        <v>1</v>
      </c>
      <c r="AB20" s="12">
        <v>1</v>
      </c>
      <c r="AC20" s="5">
        <v>0</v>
      </c>
      <c r="AD20" s="5">
        <v>1</v>
      </c>
      <c r="AE20" s="5">
        <v>1</v>
      </c>
      <c r="AF20" s="5">
        <v>1</v>
      </c>
      <c r="AG20" s="5">
        <v>1</v>
      </c>
      <c r="AH20" s="8">
        <f t="shared" si="3"/>
        <v>6</v>
      </c>
      <c r="AI20" s="12">
        <v>1</v>
      </c>
      <c r="AJ20" s="12">
        <v>1</v>
      </c>
      <c r="AK20" s="12">
        <v>1</v>
      </c>
      <c r="AL20" s="12">
        <v>1</v>
      </c>
      <c r="AM20" s="12">
        <v>1</v>
      </c>
      <c r="AN20" s="12">
        <v>1</v>
      </c>
      <c r="AO20" s="12">
        <v>1</v>
      </c>
      <c r="AP20" s="8">
        <f t="shared" si="4"/>
        <v>7</v>
      </c>
      <c r="AQ20" s="12"/>
      <c r="AR20" s="12"/>
      <c r="AS20" s="12"/>
      <c r="AT20" s="12"/>
      <c r="AU20" s="12"/>
      <c r="AV20" s="12"/>
      <c r="AW20" s="12"/>
      <c r="AX20" s="18">
        <f t="shared" si="5"/>
        <v>0</v>
      </c>
      <c r="AY20" s="28">
        <f t="shared" si="7"/>
        <v>29.142857142857142</v>
      </c>
      <c r="AZ20" s="8">
        <f t="shared" si="6"/>
        <v>34</v>
      </c>
      <c r="BA20" s="31" t="s">
        <v>26</v>
      </c>
      <c r="BB20" s="13">
        <v>16</v>
      </c>
    </row>
    <row r="21" spans="1:54" x14ac:dyDescent="0.25">
      <c r="A21" s="24">
        <v>17</v>
      </c>
      <c r="B21" s="29" t="s">
        <v>41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8">
        <f t="shared" si="0"/>
        <v>7</v>
      </c>
      <c r="K21" s="29">
        <v>1</v>
      </c>
      <c r="L21" s="29">
        <v>1</v>
      </c>
      <c r="M21" s="29">
        <v>1</v>
      </c>
      <c r="N21" s="29">
        <v>1</v>
      </c>
      <c r="O21" s="29">
        <v>1</v>
      </c>
      <c r="P21" s="29">
        <v>1</v>
      </c>
      <c r="Q21" s="29">
        <v>1</v>
      </c>
      <c r="R21" s="8">
        <f t="shared" si="1"/>
        <v>7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8">
        <f t="shared" si="2"/>
        <v>7</v>
      </c>
      <c r="AA21" s="5">
        <v>1</v>
      </c>
      <c r="AB21" s="5">
        <v>1</v>
      </c>
      <c r="AC21" s="5">
        <v>0</v>
      </c>
      <c r="AD21" s="5">
        <v>1</v>
      </c>
      <c r="AE21" s="5">
        <v>1</v>
      </c>
      <c r="AF21" s="5">
        <v>1</v>
      </c>
      <c r="AG21" s="5">
        <v>1</v>
      </c>
      <c r="AH21" s="8">
        <f t="shared" si="3"/>
        <v>6</v>
      </c>
      <c r="AI21" s="5">
        <v>1</v>
      </c>
      <c r="AJ21" s="5">
        <v>1</v>
      </c>
      <c r="AK21" s="5">
        <v>1</v>
      </c>
      <c r="AL21" s="5">
        <v>1</v>
      </c>
      <c r="AM21" s="5">
        <v>1</v>
      </c>
      <c r="AN21" s="5">
        <v>1</v>
      </c>
      <c r="AO21" s="5">
        <v>1</v>
      </c>
      <c r="AP21" s="8">
        <f t="shared" si="4"/>
        <v>7</v>
      </c>
      <c r="AQ21" s="12"/>
      <c r="AR21" s="12"/>
      <c r="AS21" s="12"/>
      <c r="AT21" s="12"/>
      <c r="AU21" s="12"/>
      <c r="AV21" s="12"/>
      <c r="AW21" s="12"/>
      <c r="AX21" s="18">
        <f t="shared" si="5"/>
        <v>0</v>
      </c>
      <c r="AY21" s="28">
        <f t="shared" si="7"/>
        <v>29.142857142857142</v>
      </c>
      <c r="AZ21" s="8">
        <f t="shared" si="6"/>
        <v>34</v>
      </c>
      <c r="BA21" s="31" t="s">
        <v>26</v>
      </c>
      <c r="BB21" s="13">
        <v>17</v>
      </c>
    </row>
    <row r="22" spans="1:54" x14ac:dyDescent="0.25">
      <c r="A22" s="12">
        <v>18</v>
      </c>
      <c r="B22" s="2" t="s">
        <v>42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8">
        <f t="shared" si="0"/>
        <v>7</v>
      </c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2">
        <v>1</v>
      </c>
      <c r="Q22" s="5">
        <v>1</v>
      </c>
      <c r="R22" s="8">
        <f t="shared" si="1"/>
        <v>7</v>
      </c>
      <c r="S22" s="12">
        <v>1</v>
      </c>
      <c r="T22" s="12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8">
        <f t="shared" si="2"/>
        <v>7</v>
      </c>
      <c r="AA22" s="12">
        <v>1</v>
      </c>
      <c r="AB22" s="12">
        <v>1</v>
      </c>
      <c r="AC22" s="12">
        <v>0</v>
      </c>
      <c r="AD22" s="12">
        <v>1</v>
      </c>
      <c r="AE22" s="12">
        <v>1</v>
      </c>
      <c r="AF22" s="5">
        <v>1</v>
      </c>
      <c r="AG22" s="5">
        <v>1</v>
      </c>
      <c r="AH22" s="8">
        <f t="shared" si="3"/>
        <v>6</v>
      </c>
      <c r="AI22" s="12">
        <v>1</v>
      </c>
      <c r="AJ22" s="12">
        <v>1</v>
      </c>
      <c r="AK22" s="12">
        <v>1</v>
      </c>
      <c r="AL22" s="12">
        <v>1</v>
      </c>
      <c r="AM22" s="12">
        <v>1</v>
      </c>
      <c r="AN22" s="12">
        <v>1</v>
      </c>
      <c r="AO22" s="12">
        <v>1</v>
      </c>
      <c r="AP22" s="8">
        <f t="shared" si="4"/>
        <v>7</v>
      </c>
      <c r="AQ22" s="12"/>
      <c r="AR22" s="12"/>
      <c r="AS22" s="12"/>
      <c r="AT22" s="12"/>
      <c r="AU22" s="12"/>
      <c r="AV22" s="12"/>
      <c r="AW22" s="12"/>
      <c r="AX22" s="18">
        <f t="shared" si="5"/>
        <v>0</v>
      </c>
      <c r="AY22" s="28">
        <f t="shared" si="7"/>
        <v>29.142857142857142</v>
      </c>
      <c r="AZ22" s="8">
        <f t="shared" si="6"/>
        <v>34</v>
      </c>
      <c r="BA22" s="31" t="s">
        <v>26</v>
      </c>
      <c r="BB22" s="13">
        <v>18</v>
      </c>
    </row>
    <row r="23" spans="1:54" ht="25.5" x14ac:dyDescent="0.25">
      <c r="A23" s="12">
        <v>19</v>
      </c>
      <c r="B23" s="2" t="s">
        <v>43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8">
        <f t="shared" si="0"/>
        <v>7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5">
        <v>1</v>
      </c>
      <c r="R23" s="8">
        <f t="shared" si="1"/>
        <v>7</v>
      </c>
      <c r="S23" s="5">
        <v>1</v>
      </c>
      <c r="T23" s="12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8">
        <f t="shared" si="2"/>
        <v>7</v>
      </c>
      <c r="AA23" s="12">
        <v>1</v>
      </c>
      <c r="AB23" s="12">
        <v>1</v>
      </c>
      <c r="AC23" s="5">
        <v>1</v>
      </c>
      <c r="AD23" s="12">
        <v>1</v>
      </c>
      <c r="AE23" s="12">
        <v>1</v>
      </c>
      <c r="AF23" s="12">
        <v>1</v>
      </c>
      <c r="AG23" s="5">
        <v>1</v>
      </c>
      <c r="AH23" s="8">
        <f t="shared" si="3"/>
        <v>7</v>
      </c>
      <c r="AI23" s="12">
        <v>1</v>
      </c>
      <c r="AJ23" s="12">
        <v>1</v>
      </c>
      <c r="AK23" s="12">
        <v>1</v>
      </c>
      <c r="AL23" s="12">
        <v>1</v>
      </c>
      <c r="AM23" s="12">
        <v>1</v>
      </c>
      <c r="AN23" s="12">
        <v>1</v>
      </c>
      <c r="AO23" s="12">
        <v>1</v>
      </c>
      <c r="AP23" s="8">
        <f t="shared" si="4"/>
        <v>7</v>
      </c>
      <c r="AQ23" s="12"/>
      <c r="AR23" s="12"/>
      <c r="AS23" s="12"/>
      <c r="AT23" s="12"/>
      <c r="AU23" s="12"/>
      <c r="AV23" s="12"/>
      <c r="AW23" s="12"/>
      <c r="AX23" s="18">
        <f t="shared" si="5"/>
        <v>0</v>
      </c>
      <c r="AY23" s="28">
        <f t="shared" si="7"/>
        <v>30</v>
      </c>
      <c r="AZ23" s="8">
        <f t="shared" si="6"/>
        <v>35</v>
      </c>
      <c r="BA23" s="31" t="s">
        <v>23</v>
      </c>
      <c r="BB23" s="13">
        <v>19</v>
      </c>
    </row>
    <row r="24" spans="1:54" x14ac:dyDescent="0.25">
      <c r="A24" s="12">
        <v>20</v>
      </c>
      <c r="B24" s="2" t="s">
        <v>44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8">
        <f t="shared" si="0"/>
        <v>7</v>
      </c>
      <c r="K24" s="5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5">
        <v>1</v>
      </c>
      <c r="R24" s="8">
        <f t="shared" si="1"/>
        <v>7</v>
      </c>
      <c r="S24" s="5">
        <v>1</v>
      </c>
      <c r="T24" s="12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8">
        <f t="shared" si="2"/>
        <v>7</v>
      </c>
      <c r="AA24" s="5">
        <v>1</v>
      </c>
      <c r="AB24" s="12">
        <v>1</v>
      </c>
      <c r="AC24" s="5">
        <v>1</v>
      </c>
      <c r="AD24" s="12">
        <v>1</v>
      </c>
      <c r="AE24" s="12">
        <v>1</v>
      </c>
      <c r="AF24" s="5">
        <v>1</v>
      </c>
      <c r="AG24" s="5">
        <v>1</v>
      </c>
      <c r="AH24" s="8">
        <f t="shared" si="3"/>
        <v>7</v>
      </c>
      <c r="AI24" s="5">
        <v>1</v>
      </c>
      <c r="AJ24" s="12">
        <v>1</v>
      </c>
      <c r="AK24" s="12">
        <v>1</v>
      </c>
      <c r="AL24" s="12">
        <v>1</v>
      </c>
      <c r="AM24" s="12">
        <v>1</v>
      </c>
      <c r="AN24" s="12">
        <v>1</v>
      </c>
      <c r="AO24" s="12">
        <v>1</v>
      </c>
      <c r="AP24" s="8">
        <f t="shared" si="4"/>
        <v>7</v>
      </c>
      <c r="AQ24" s="12"/>
      <c r="AR24" s="12"/>
      <c r="AS24" s="12"/>
      <c r="AT24" s="12"/>
      <c r="AU24" s="12"/>
      <c r="AV24" s="12"/>
      <c r="AW24" s="12"/>
      <c r="AX24" s="18">
        <f t="shared" si="5"/>
        <v>0</v>
      </c>
      <c r="AY24" s="28">
        <f t="shared" si="7"/>
        <v>30</v>
      </c>
      <c r="AZ24" s="8">
        <f t="shared" si="6"/>
        <v>35</v>
      </c>
      <c r="BA24" s="31" t="s">
        <v>26</v>
      </c>
      <c r="BB24" s="13">
        <v>20</v>
      </c>
    </row>
    <row r="25" spans="1:54" x14ac:dyDescent="0.25">
      <c r="A25" s="24">
        <v>21</v>
      </c>
      <c r="B25" s="2" t="s">
        <v>45</v>
      </c>
      <c r="C25" s="12">
        <v>1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8">
        <f t="shared" si="0"/>
        <v>7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5">
        <v>1</v>
      </c>
      <c r="R25" s="8">
        <f t="shared" si="1"/>
        <v>7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8">
        <f t="shared" si="2"/>
        <v>7</v>
      </c>
      <c r="AA25" s="12">
        <v>1</v>
      </c>
      <c r="AB25" s="12">
        <v>1</v>
      </c>
      <c r="AC25" s="5">
        <v>0</v>
      </c>
      <c r="AD25" s="12">
        <v>1</v>
      </c>
      <c r="AE25" s="12">
        <v>1</v>
      </c>
      <c r="AF25" s="12">
        <v>1</v>
      </c>
      <c r="AG25" s="5">
        <v>1</v>
      </c>
      <c r="AH25" s="8">
        <f t="shared" si="3"/>
        <v>6</v>
      </c>
      <c r="AI25" s="12">
        <v>1</v>
      </c>
      <c r="AJ25" s="12">
        <v>1</v>
      </c>
      <c r="AK25" s="12">
        <v>1</v>
      </c>
      <c r="AL25" s="12">
        <v>1</v>
      </c>
      <c r="AM25" s="12">
        <v>1</v>
      </c>
      <c r="AN25" s="12">
        <v>1</v>
      </c>
      <c r="AO25" s="12">
        <v>1</v>
      </c>
      <c r="AP25" s="8">
        <f t="shared" si="4"/>
        <v>7</v>
      </c>
      <c r="AQ25" s="12"/>
      <c r="AR25" s="12"/>
      <c r="AS25" s="12"/>
      <c r="AT25" s="12"/>
      <c r="AU25" s="12"/>
      <c r="AV25" s="12"/>
      <c r="AW25" s="12"/>
      <c r="AX25" s="18">
        <f t="shared" si="5"/>
        <v>0</v>
      </c>
      <c r="AY25" s="28">
        <f t="shared" si="7"/>
        <v>29.142857142857142</v>
      </c>
      <c r="AZ25" s="8">
        <f t="shared" si="6"/>
        <v>34</v>
      </c>
      <c r="BA25" s="31" t="s">
        <v>23</v>
      </c>
      <c r="BB25" s="13">
        <v>21</v>
      </c>
    </row>
    <row r="26" spans="1:54" x14ac:dyDescent="0.25">
      <c r="A26" s="12">
        <v>22</v>
      </c>
      <c r="B26" s="2"/>
      <c r="C26" s="12"/>
      <c r="D26" s="12"/>
      <c r="E26" s="12"/>
      <c r="F26" s="12"/>
      <c r="G26" s="12"/>
      <c r="H26" s="12"/>
      <c r="I26" s="12"/>
      <c r="J26" s="8">
        <f t="shared" si="0"/>
        <v>0</v>
      </c>
      <c r="K26" s="12"/>
      <c r="L26" s="12"/>
      <c r="M26" s="12"/>
      <c r="N26" s="12"/>
      <c r="O26" s="12"/>
      <c r="P26" s="12"/>
      <c r="Q26" s="5"/>
      <c r="R26" s="8">
        <f t="shared" si="1"/>
        <v>0</v>
      </c>
      <c r="S26" s="5"/>
      <c r="T26" s="12"/>
      <c r="U26" s="5"/>
      <c r="V26" s="5"/>
      <c r="W26" s="5"/>
      <c r="X26" s="5"/>
      <c r="Y26" s="5"/>
      <c r="Z26" s="8">
        <f t="shared" si="2"/>
        <v>0</v>
      </c>
      <c r="AA26" s="5"/>
      <c r="AB26" s="12"/>
      <c r="AC26" s="12"/>
      <c r="AD26" s="12"/>
      <c r="AE26" s="12"/>
      <c r="AF26" s="12"/>
      <c r="AG26" s="5"/>
      <c r="AH26" s="8">
        <f t="shared" si="3"/>
        <v>0</v>
      </c>
      <c r="AI26" s="12"/>
      <c r="AJ26" s="12"/>
      <c r="AK26" s="12"/>
      <c r="AL26" s="12"/>
      <c r="AM26" s="12"/>
      <c r="AN26" s="12"/>
      <c r="AO26" s="12"/>
      <c r="AP26" s="8">
        <f t="shared" si="4"/>
        <v>0</v>
      </c>
      <c r="AQ26" s="12"/>
      <c r="AR26" s="12"/>
      <c r="AS26" s="12"/>
      <c r="AT26" s="12"/>
      <c r="AU26" s="12"/>
      <c r="AV26" s="12"/>
      <c r="AW26" s="12"/>
      <c r="AX26" s="18">
        <f t="shared" si="5"/>
        <v>0</v>
      </c>
      <c r="AY26" s="28">
        <f t="shared" si="7"/>
        <v>0</v>
      </c>
      <c r="AZ26" s="8">
        <f t="shared" si="6"/>
        <v>0</v>
      </c>
      <c r="BA26" s="31" t="s">
        <v>23</v>
      </c>
      <c r="BB26" s="13">
        <v>22</v>
      </c>
    </row>
    <row r="27" spans="1:54" s="22" customFormat="1" x14ac:dyDescent="0.25">
      <c r="A27" s="12">
        <v>23</v>
      </c>
      <c r="B27" s="25"/>
      <c r="C27" s="12"/>
      <c r="D27" s="12"/>
      <c r="E27" s="12"/>
      <c r="F27" s="12"/>
      <c r="G27" s="12"/>
      <c r="H27" s="12"/>
      <c r="I27" s="12"/>
      <c r="J27" s="8">
        <f t="shared" si="0"/>
        <v>0</v>
      </c>
      <c r="K27" s="12"/>
      <c r="L27" s="12"/>
      <c r="M27" s="12"/>
      <c r="N27" s="12"/>
      <c r="O27" s="12"/>
      <c r="P27" s="12"/>
      <c r="Q27" s="5"/>
      <c r="R27" s="8">
        <f t="shared" si="1"/>
        <v>0</v>
      </c>
      <c r="S27" s="5"/>
      <c r="T27" s="12"/>
      <c r="U27" s="5"/>
      <c r="V27" s="5"/>
      <c r="W27" s="5"/>
      <c r="X27" s="5"/>
      <c r="Y27" s="12"/>
      <c r="Z27" s="8">
        <f t="shared" si="2"/>
        <v>0</v>
      </c>
      <c r="AA27" s="5"/>
      <c r="AB27" s="12"/>
      <c r="AC27" s="5"/>
      <c r="AD27" s="12"/>
      <c r="AE27" s="12"/>
      <c r="AF27" s="12"/>
      <c r="AG27" s="5"/>
      <c r="AH27" s="8">
        <f t="shared" si="3"/>
        <v>0</v>
      </c>
      <c r="AI27" s="12"/>
      <c r="AJ27" s="12"/>
      <c r="AK27" s="12"/>
      <c r="AL27" s="12"/>
      <c r="AM27" s="12"/>
      <c r="AN27" s="12"/>
      <c r="AO27" s="12"/>
      <c r="AP27" s="8">
        <f t="shared" si="4"/>
        <v>0</v>
      </c>
      <c r="AQ27" s="12"/>
      <c r="AR27" s="12"/>
      <c r="AS27" s="12"/>
      <c r="AT27" s="12"/>
      <c r="AU27" s="12"/>
      <c r="AV27" s="12"/>
      <c r="AW27" s="12"/>
      <c r="AX27" s="18">
        <f t="shared" si="5"/>
        <v>0</v>
      </c>
      <c r="AY27" s="28">
        <f t="shared" si="7"/>
        <v>0</v>
      </c>
      <c r="AZ27" s="8">
        <f t="shared" si="6"/>
        <v>0</v>
      </c>
      <c r="BA27" s="31" t="s">
        <v>23</v>
      </c>
      <c r="BB27" s="14">
        <v>23</v>
      </c>
    </row>
    <row r="28" spans="1:54" ht="15.75" thickBot="1" x14ac:dyDescent="0.3">
      <c r="A28" s="29"/>
      <c r="B28" s="29"/>
      <c r="C28" s="29" t="s">
        <v>11</v>
      </c>
      <c r="D28" s="29" t="s">
        <v>12</v>
      </c>
      <c r="E28" s="29" t="s">
        <v>13</v>
      </c>
      <c r="F28" s="29" t="s">
        <v>14</v>
      </c>
      <c r="G28" s="29" t="s">
        <v>15</v>
      </c>
      <c r="H28" s="29" t="s">
        <v>16</v>
      </c>
      <c r="I28" s="29" t="s">
        <v>17</v>
      </c>
      <c r="K28" s="29" t="s">
        <v>11</v>
      </c>
      <c r="L28" s="29" t="s">
        <v>12</v>
      </c>
      <c r="M28" s="29" t="s">
        <v>13</v>
      </c>
      <c r="N28" s="29" t="s">
        <v>14</v>
      </c>
      <c r="O28" s="29" t="s">
        <v>15</v>
      </c>
      <c r="P28" s="29" t="s">
        <v>16</v>
      </c>
      <c r="Q28" s="29" t="s">
        <v>17</v>
      </c>
      <c r="S28" s="29" t="s">
        <v>11</v>
      </c>
      <c r="T28" s="29" t="s">
        <v>12</v>
      </c>
      <c r="U28" s="29" t="s">
        <v>13</v>
      </c>
      <c r="V28" s="29" t="s">
        <v>14</v>
      </c>
      <c r="W28" s="29" t="s">
        <v>15</v>
      </c>
      <c r="X28" s="29" t="s">
        <v>16</v>
      </c>
      <c r="Y28" s="29" t="s">
        <v>17</v>
      </c>
      <c r="AA28" s="29" t="s">
        <v>11</v>
      </c>
      <c r="AB28" s="29" t="s">
        <v>12</v>
      </c>
      <c r="AC28" s="29" t="s">
        <v>13</v>
      </c>
      <c r="AD28" s="29" t="s">
        <v>14</v>
      </c>
      <c r="AE28" s="29" t="s">
        <v>15</v>
      </c>
      <c r="AF28" s="29" t="s">
        <v>16</v>
      </c>
      <c r="AG28" s="29" t="s">
        <v>17</v>
      </c>
      <c r="AI28" s="29" t="s">
        <v>11</v>
      </c>
      <c r="AJ28" s="29" t="s">
        <v>12</v>
      </c>
      <c r="AK28" s="29" t="s">
        <v>13</v>
      </c>
      <c r="AL28" s="29" t="s">
        <v>14</v>
      </c>
      <c r="AM28" s="29" t="s">
        <v>15</v>
      </c>
      <c r="AN28" s="29" t="s">
        <v>16</v>
      </c>
      <c r="AO28" s="29" t="s">
        <v>17</v>
      </c>
      <c r="AQ28" s="29" t="s">
        <v>11</v>
      </c>
      <c r="AR28" s="29" t="s">
        <v>12</v>
      </c>
      <c r="AS28" s="29" t="s">
        <v>13</v>
      </c>
      <c r="AT28" s="29" t="s">
        <v>14</v>
      </c>
      <c r="AU28" s="29" t="s">
        <v>15</v>
      </c>
      <c r="AV28" s="29" t="s">
        <v>16</v>
      </c>
      <c r="AW28" s="29" t="s">
        <v>17</v>
      </c>
      <c r="AX28" s="29"/>
      <c r="BB28" s="29"/>
    </row>
    <row r="29" spans="1:54" ht="45.75" customHeight="1" thickBot="1" x14ac:dyDescent="0.3">
      <c r="A29" s="29"/>
      <c r="B29" s="1"/>
      <c r="C29" s="36" t="s">
        <v>46</v>
      </c>
      <c r="D29" s="37"/>
      <c r="E29" s="37"/>
      <c r="F29" s="37"/>
      <c r="G29" s="37"/>
      <c r="H29" s="37"/>
      <c r="I29" s="37"/>
      <c r="K29" s="38" t="s">
        <v>47</v>
      </c>
      <c r="L29" s="38"/>
      <c r="M29" s="38"/>
      <c r="N29" s="38"/>
      <c r="O29" s="38"/>
      <c r="P29" s="38"/>
      <c r="Q29" s="38"/>
      <c r="S29" s="38" t="s">
        <v>48</v>
      </c>
      <c r="T29" s="38"/>
      <c r="U29" s="38"/>
      <c r="V29" s="38"/>
      <c r="W29" s="38"/>
      <c r="X29" s="38"/>
      <c r="Y29" s="38"/>
      <c r="AA29" s="38" t="s">
        <v>49</v>
      </c>
      <c r="AB29" s="38"/>
      <c r="AC29" s="38"/>
      <c r="AD29" s="38"/>
      <c r="AE29" s="38"/>
      <c r="AF29" s="38"/>
      <c r="AG29" s="38"/>
      <c r="AI29" s="38" t="s">
        <v>50</v>
      </c>
      <c r="AJ29" s="38"/>
      <c r="AK29" s="38"/>
      <c r="AL29" s="38"/>
      <c r="AM29" s="38"/>
      <c r="AN29" s="38"/>
      <c r="AO29" s="38"/>
      <c r="AQ29" s="38"/>
      <c r="AR29" s="38"/>
      <c r="AS29" s="38"/>
      <c r="AT29" s="38"/>
      <c r="AU29" s="38"/>
      <c r="AV29" s="38"/>
      <c r="AW29" s="38"/>
      <c r="AX29" s="38"/>
      <c r="BB29" s="29"/>
    </row>
    <row r="30" spans="1:54" x14ac:dyDescent="0.25">
      <c r="A30" s="29"/>
      <c r="B30" s="29"/>
      <c r="C30" s="39"/>
      <c r="D30" s="39"/>
      <c r="E30" s="39"/>
      <c r="F30" s="39"/>
      <c r="G30" s="39"/>
      <c r="H30" s="39"/>
      <c r="I30" s="39"/>
      <c r="K30" s="32"/>
      <c r="L30" s="32"/>
      <c r="M30" s="32"/>
      <c r="N30" s="32"/>
      <c r="O30" s="32"/>
      <c r="P30" s="32"/>
      <c r="Q30" s="32"/>
      <c r="S30" s="32"/>
      <c r="T30" s="32"/>
      <c r="U30" s="32"/>
      <c r="V30" s="32"/>
      <c r="W30" s="32"/>
      <c r="X30" s="32"/>
      <c r="Y30" s="32"/>
      <c r="AA30" s="32"/>
      <c r="AB30" s="32"/>
      <c r="AC30" s="32"/>
      <c r="AD30" s="32"/>
      <c r="AE30" s="32"/>
      <c r="AF30" s="32"/>
      <c r="AG30" s="32"/>
      <c r="AI30" s="32"/>
      <c r="AJ30" s="32"/>
      <c r="AK30" s="32"/>
      <c r="AL30" s="32"/>
      <c r="AM30" s="32"/>
      <c r="AN30" s="32"/>
      <c r="AO30" s="32"/>
      <c r="AQ30" s="32"/>
      <c r="AR30" s="32"/>
      <c r="AS30" s="32"/>
      <c r="AT30" s="32"/>
      <c r="AU30" s="32"/>
      <c r="AV30" s="32"/>
      <c r="AW30" s="32"/>
      <c r="AX30" s="29"/>
      <c r="BB30" s="29"/>
    </row>
  </sheetData>
  <mergeCells count="20">
    <mergeCell ref="B1:AC1"/>
    <mergeCell ref="B2:X2"/>
    <mergeCell ref="C3:J3"/>
    <mergeCell ref="K3:R3"/>
    <mergeCell ref="S3:Z3"/>
    <mergeCell ref="AA3:AH3"/>
    <mergeCell ref="AQ30:AW30"/>
    <mergeCell ref="AI3:AP3"/>
    <mergeCell ref="AQ3:AY3"/>
    <mergeCell ref="C29:I29"/>
    <mergeCell ref="K29:Q29"/>
    <mergeCell ref="S29:Y29"/>
    <mergeCell ref="AA29:AG29"/>
    <mergeCell ref="AI29:AO29"/>
    <mergeCell ref="AQ29:AX29"/>
    <mergeCell ref="C30:I30"/>
    <mergeCell ref="K30:Q30"/>
    <mergeCell ref="S30:Y30"/>
    <mergeCell ref="AA30:AG30"/>
    <mergeCell ref="AI30:AO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0"/>
  <sheetViews>
    <sheetView tabSelected="1" topLeftCell="AN1" zoomScale="90" zoomScaleNormal="90" workbookViewId="0">
      <selection activeCell="BA22" sqref="BA22"/>
    </sheetView>
  </sheetViews>
  <sheetFormatPr baseColWidth="10" defaultColWidth="11.42578125" defaultRowHeight="15" x14ac:dyDescent="0.25"/>
  <cols>
    <col min="1" max="1" width="11.42578125" style="21"/>
    <col min="2" max="2" width="34" customWidth="1"/>
    <col min="3" max="3" width="4.28515625" customWidth="1"/>
    <col min="4" max="4" width="3.85546875" customWidth="1"/>
    <col min="5" max="5" width="3.7109375" customWidth="1"/>
    <col min="6" max="6" width="4.140625" customWidth="1"/>
    <col min="7" max="7" width="3.7109375" customWidth="1"/>
    <col min="8" max="8" width="3.85546875" customWidth="1"/>
    <col min="9" max="9" width="4.7109375" customWidth="1"/>
    <col min="10" max="10" width="4.42578125" style="9" customWidth="1"/>
    <col min="11" max="11" width="6.28515625" customWidth="1"/>
    <col min="12" max="12" width="4.7109375" customWidth="1"/>
    <col min="13" max="13" width="4.42578125" customWidth="1"/>
    <col min="14" max="14" width="4.140625" customWidth="1"/>
    <col min="15" max="15" width="4.7109375" customWidth="1"/>
    <col min="16" max="16" width="5.28515625" customWidth="1"/>
    <col min="17" max="17" width="5.7109375" customWidth="1"/>
    <col min="18" max="18" width="5.7109375" style="9" customWidth="1"/>
    <col min="19" max="19" width="7.140625" customWidth="1"/>
    <col min="20" max="21" width="4.7109375" customWidth="1"/>
    <col min="22" max="22" width="5" customWidth="1"/>
    <col min="23" max="23" width="5.28515625" customWidth="1"/>
    <col min="24" max="24" width="5" customWidth="1"/>
    <col min="25" max="25" width="5.42578125" customWidth="1"/>
    <col min="26" max="26" width="5.28515625" style="9" customWidth="1"/>
    <col min="27" max="27" width="6.85546875" customWidth="1"/>
    <col min="28" max="28" width="5.42578125" customWidth="1"/>
    <col min="29" max="29" width="5.28515625" customWidth="1"/>
    <col min="30" max="30" width="5.7109375" customWidth="1"/>
    <col min="31" max="31" width="4.85546875" customWidth="1"/>
    <col min="32" max="32" width="5.28515625" customWidth="1"/>
    <col min="33" max="33" width="6" customWidth="1"/>
    <col min="34" max="34" width="6" style="9" customWidth="1"/>
    <col min="35" max="35" width="6.85546875" customWidth="1"/>
    <col min="36" max="36" width="4.28515625" customWidth="1"/>
    <col min="37" max="37" width="3.7109375" customWidth="1"/>
    <col min="38" max="38" width="5.140625" customWidth="1"/>
    <col min="39" max="39" width="4.7109375" customWidth="1"/>
    <col min="40" max="41" width="5.28515625" customWidth="1"/>
    <col min="42" max="42" width="5" style="9" customWidth="1"/>
    <col min="43" max="43" width="5.7109375" customWidth="1"/>
    <col min="44" max="44" width="5.42578125" customWidth="1"/>
    <col min="45" max="45" width="6" customWidth="1"/>
    <col min="46" max="46" width="5.42578125" customWidth="1"/>
    <col min="47" max="47" width="6.140625" customWidth="1"/>
    <col min="48" max="48" width="5.7109375" customWidth="1"/>
    <col min="49" max="49" width="6.7109375" customWidth="1"/>
    <col min="50" max="50" width="6.7109375" style="20" customWidth="1"/>
    <col min="51" max="51" width="8.140625" style="9" customWidth="1"/>
    <col min="52" max="53" width="17.140625" style="9" customWidth="1"/>
    <col min="54" max="54" width="12.140625" customWidth="1"/>
  </cols>
  <sheetData>
    <row r="1" spans="1:54" x14ac:dyDescent="0.25">
      <c r="A1" s="29"/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29"/>
      <c r="AE1" s="29"/>
      <c r="AF1" s="29"/>
      <c r="AG1" s="29"/>
      <c r="AI1" s="29"/>
      <c r="AJ1" s="29"/>
      <c r="AK1" s="29"/>
      <c r="AL1" s="29"/>
      <c r="AM1" s="29"/>
      <c r="AN1" s="29"/>
      <c r="AO1" s="29"/>
      <c r="AQ1" s="29"/>
      <c r="AR1" s="29"/>
      <c r="AS1" s="29"/>
      <c r="AT1" s="29"/>
      <c r="AU1" s="29"/>
      <c r="AV1" s="29"/>
      <c r="AW1" s="29"/>
      <c r="AX1" s="29"/>
      <c r="BB1" s="13"/>
    </row>
    <row r="2" spans="1:54" x14ac:dyDescent="0.25">
      <c r="A2" s="29"/>
      <c r="B2" s="40" t="s">
        <v>51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29"/>
      <c r="AA2" s="29"/>
      <c r="AB2" s="29"/>
      <c r="AC2" s="29"/>
      <c r="AD2" s="29"/>
      <c r="AE2" s="29"/>
      <c r="AF2" s="29"/>
      <c r="AG2" s="29"/>
      <c r="AI2" s="29"/>
      <c r="AJ2" s="29"/>
      <c r="AK2" s="29"/>
      <c r="AL2" s="29"/>
      <c r="AM2" s="29"/>
      <c r="AN2" s="29"/>
      <c r="AO2" s="29"/>
      <c r="AQ2" s="29"/>
      <c r="AR2" s="29"/>
      <c r="AS2" s="29"/>
      <c r="AT2" s="29"/>
      <c r="AU2" s="29"/>
      <c r="AV2" s="29"/>
      <c r="AW2" s="29"/>
      <c r="AX2" s="29"/>
      <c r="BB2" s="13"/>
    </row>
    <row r="3" spans="1:54" x14ac:dyDescent="0.25">
      <c r="A3" s="3"/>
      <c r="B3" s="3" t="s">
        <v>2</v>
      </c>
      <c r="C3" s="33" t="s">
        <v>3</v>
      </c>
      <c r="D3" s="33"/>
      <c r="E3" s="33"/>
      <c r="F3" s="33"/>
      <c r="G3" s="33"/>
      <c r="H3" s="33"/>
      <c r="I3" s="33"/>
      <c r="J3" s="33"/>
      <c r="K3" s="33" t="s">
        <v>4</v>
      </c>
      <c r="L3" s="33"/>
      <c r="M3" s="33"/>
      <c r="N3" s="33"/>
      <c r="O3" s="33"/>
      <c r="P3" s="33"/>
      <c r="Q3" s="33"/>
      <c r="R3" s="33"/>
      <c r="S3" s="41" t="s">
        <v>52</v>
      </c>
      <c r="T3" s="42"/>
      <c r="U3" s="42"/>
      <c r="V3" s="42"/>
      <c r="W3" s="42"/>
      <c r="X3" s="42"/>
      <c r="Y3" s="42"/>
      <c r="Z3" s="43"/>
      <c r="AA3" s="41" t="s">
        <v>5</v>
      </c>
      <c r="AB3" s="42"/>
      <c r="AC3" s="42"/>
      <c r="AD3" s="42"/>
      <c r="AE3" s="42"/>
      <c r="AF3" s="42"/>
      <c r="AG3" s="42"/>
      <c r="AH3" s="43"/>
      <c r="AI3" s="33" t="s">
        <v>6</v>
      </c>
      <c r="AJ3" s="33"/>
      <c r="AK3" s="33"/>
      <c r="AL3" s="33"/>
      <c r="AM3" s="33"/>
      <c r="AN3" s="33"/>
      <c r="AO3" s="33"/>
      <c r="AP3" s="33"/>
      <c r="AQ3" s="34" t="s">
        <v>7</v>
      </c>
      <c r="AR3" s="35"/>
      <c r="AS3" s="35"/>
      <c r="AT3" s="35"/>
      <c r="AU3" s="35"/>
      <c r="AV3" s="35"/>
      <c r="AW3" s="35"/>
      <c r="AX3" s="35"/>
      <c r="AY3" s="35"/>
      <c r="AZ3" s="10" t="s">
        <v>9</v>
      </c>
      <c r="BA3" s="10"/>
      <c r="BB3" s="13"/>
    </row>
    <row r="4" spans="1:54" ht="19.5" customHeight="1" x14ac:dyDescent="0.25">
      <c r="A4" s="3" t="s">
        <v>10</v>
      </c>
      <c r="B4" s="6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7" t="s">
        <v>18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7" t="s">
        <v>18</v>
      </c>
      <c r="S4" s="4" t="s">
        <v>11</v>
      </c>
      <c r="T4" s="4" t="s">
        <v>12</v>
      </c>
      <c r="U4" s="4" t="s">
        <v>13</v>
      </c>
      <c r="V4" s="4" t="s">
        <v>14</v>
      </c>
      <c r="W4" s="4" t="s">
        <v>15</v>
      </c>
      <c r="X4" s="4" t="s">
        <v>16</v>
      </c>
      <c r="Y4" s="4" t="s">
        <v>17</v>
      </c>
      <c r="Z4" s="7" t="s">
        <v>18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16</v>
      </c>
      <c r="AG4" s="4" t="s">
        <v>17</v>
      </c>
      <c r="AH4" s="7" t="s">
        <v>18</v>
      </c>
      <c r="AI4" s="4" t="s">
        <v>11</v>
      </c>
      <c r="AJ4" s="4" t="s">
        <v>12</v>
      </c>
      <c r="AK4" s="4" t="s">
        <v>13</v>
      </c>
      <c r="AL4" s="4" t="s">
        <v>14</v>
      </c>
      <c r="AM4" s="4" t="s">
        <v>15</v>
      </c>
      <c r="AN4" s="4" t="s">
        <v>16</v>
      </c>
      <c r="AO4" s="4" t="s">
        <v>17</v>
      </c>
      <c r="AP4" s="7" t="s">
        <v>18</v>
      </c>
      <c r="AQ4" s="4" t="s">
        <v>11</v>
      </c>
      <c r="AR4" s="4" t="s">
        <v>12</v>
      </c>
      <c r="AS4" s="4" t="s">
        <v>13</v>
      </c>
      <c r="AT4" s="4" t="s">
        <v>14</v>
      </c>
      <c r="AU4" s="4" t="s">
        <v>15</v>
      </c>
      <c r="AV4" s="4" t="s">
        <v>16</v>
      </c>
      <c r="AW4" s="4" t="s">
        <v>17</v>
      </c>
      <c r="AX4" s="7" t="s">
        <v>18</v>
      </c>
      <c r="AY4" s="7" t="s">
        <v>19</v>
      </c>
      <c r="AZ4" s="8" t="s">
        <v>53</v>
      </c>
      <c r="BA4" s="8" t="s">
        <v>21</v>
      </c>
      <c r="BB4" s="13"/>
    </row>
    <row r="5" spans="1:54" ht="25.5" x14ac:dyDescent="0.25">
      <c r="A5" s="12">
        <v>1</v>
      </c>
      <c r="B5" s="2" t="s">
        <v>54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8">
        <f>SUM(C5:I5)</f>
        <v>0</v>
      </c>
      <c r="K5" s="5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5">
        <v>0</v>
      </c>
      <c r="R5" s="8">
        <f>SUM(K5:Q5)</f>
        <v>0</v>
      </c>
      <c r="S5" s="5">
        <v>0</v>
      </c>
      <c r="T5" s="12">
        <v>0</v>
      </c>
      <c r="U5" s="5">
        <v>0</v>
      </c>
      <c r="V5" s="29">
        <v>0</v>
      </c>
      <c r="W5" s="5">
        <v>0</v>
      </c>
      <c r="X5" s="5">
        <v>0</v>
      </c>
      <c r="Y5" s="12">
        <v>0</v>
      </c>
      <c r="Z5" s="8">
        <f>SUM(S5:Y5)</f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8">
        <f>SUM(AA5:AG5)</f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8">
        <f>SUM(AI5:AO5)</f>
        <v>0</v>
      </c>
      <c r="AQ5" s="12">
        <v>0</v>
      </c>
      <c r="AR5" s="12">
        <v>0</v>
      </c>
      <c r="AS5" s="12">
        <v>0</v>
      </c>
      <c r="AT5" s="12">
        <v>0</v>
      </c>
      <c r="AU5" s="12">
        <v>0</v>
      </c>
      <c r="AV5" s="12">
        <v>0</v>
      </c>
      <c r="AW5" s="12">
        <v>0</v>
      </c>
      <c r="AX5" s="18">
        <f>SUM(AQ5:AW5)</f>
        <v>0</v>
      </c>
      <c r="AY5" s="28">
        <f>AZ5*30/42</f>
        <v>0</v>
      </c>
      <c r="AZ5" s="8">
        <f>SUM(J5,R5,Z5,AH5,AP5,AX5)</f>
        <v>0</v>
      </c>
      <c r="BA5" s="8"/>
      <c r="BB5" s="13">
        <v>1</v>
      </c>
    </row>
    <row r="6" spans="1:54" x14ac:dyDescent="0.25">
      <c r="A6" s="12">
        <v>2</v>
      </c>
      <c r="B6" s="2" t="s">
        <v>55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8">
        <f t="shared" ref="J6:J27" si="0">SUM(C6:I6)</f>
        <v>7</v>
      </c>
      <c r="K6" s="5">
        <v>1</v>
      </c>
      <c r="L6" s="12">
        <v>1</v>
      </c>
      <c r="M6" s="12">
        <v>1</v>
      </c>
      <c r="N6" s="12">
        <v>1</v>
      </c>
      <c r="O6" s="12">
        <v>1</v>
      </c>
      <c r="P6" s="12">
        <v>1</v>
      </c>
      <c r="Q6" s="5">
        <v>1</v>
      </c>
      <c r="R6" s="8">
        <f t="shared" ref="R6:R27" si="1">SUM(K6:Q6)</f>
        <v>7</v>
      </c>
      <c r="S6" s="5">
        <v>1</v>
      </c>
      <c r="T6" s="12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8">
        <f t="shared" ref="Z6:Z27" si="2">SUM(S6:Y6)</f>
        <v>7</v>
      </c>
      <c r="AA6" s="5">
        <v>1</v>
      </c>
      <c r="AB6" s="12">
        <v>1</v>
      </c>
      <c r="AC6" s="5">
        <v>1</v>
      </c>
      <c r="AD6" s="5">
        <v>1</v>
      </c>
      <c r="AE6" s="5">
        <v>1</v>
      </c>
      <c r="AF6" s="12">
        <v>1</v>
      </c>
      <c r="AG6" s="5">
        <v>1</v>
      </c>
      <c r="AH6" s="8">
        <f t="shared" ref="AH6:AH27" si="3">SUM(AA6:AG6)</f>
        <v>7</v>
      </c>
      <c r="AI6" s="12">
        <v>1</v>
      </c>
      <c r="AJ6" s="12">
        <v>1</v>
      </c>
      <c r="AK6" s="5">
        <v>0</v>
      </c>
      <c r="AL6" s="12">
        <v>1</v>
      </c>
      <c r="AM6" s="12">
        <v>1</v>
      </c>
      <c r="AN6" s="12">
        <v>1</v>
      </c>
      <c r="AO6" s="12">
        <v>1</v>
      </c>
      <c r="AP6" s="8">
        <v>1</v>
      </c>
      <c r="AQ6" s="12">
        <v>1</v>
      </c>
      <c r="AR6" s="12">
        <v>1</v>
      </c>
      <c r="AS6" s="12">
        <v>1</v>
      </c>
      <c r="AT6" s="12">
        <v>1</v>
      </c>
      <c r="AU6" s="12">
        <v>1</v>
      </c>
      <c r="AV6" s="12">
        <v>1</v>
      </c>
      <c r="AW6" s="12">
        <v>1</v>
      </c>
      <c r="AX6" s="18">
        <f t="shared" ref="AX6:AX27" si="4">SUM(AQ6:AW6)</f>
        <v>7</v>
      </c>
      <c r="AY6" s="28">
        <f t="shared" ref="AY6:AY27" si="5">AZ6*30/42</f>
        <v>25.714285714285715</v>
      </c>
      <c r="AZ6" s="8">
        <f t="shared" ref="AZ6:AZ27" si="6">SUM(J6,R6,Z6,AH6,AP6,AX6)</f>
        <v>36</v>
      </c>
      <c r="BA6" s="31" t="s">
        <v>23</v>
      </c>
      <c r="BB6" s="13">
        <v>2</v>
      </c>
    </row>
    <row r="7" spans="1:54" x14ac:dyDescent="0.25">
      <c r="A7" s="12">
        <v>3</v>
      </c>
      <c r="B7" s="2" t="s">
        <v>56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8">
        <f t="shared" si="0"/>
        <v>7</v>
      </c>
      <c r="K7" s="5">
        <v>1</v>
      </c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12">
        <v>1</v>
      </c>
      <c r="R7" s="8">
        <f t="shared" si="1"/>
        <v>7</v>
      </c>
      <c r="S7" s="5">
        <v>1</v>
      </c>
      <c r="T7" s="12">
        <v>1</v>
      </c>
      <c r="U7" s="5">
        <v>1</v>
      </c>
      <c r="V7" s="5">
        <v>1</v>
      </c>
      <c r="W7" s="5">
        <v>1</v>
      </c>
      <c r="X7" s="5">
        <v>1</v>
      </c>
      <c r="Y7" s="12">
        <v>1</v>
      </c>
      <c r="Z7" s="8">
        <f t="shared" si="2"/>
        <v>7</v>
      </c>
      <c r="AA7" s="12">
        <v>1</v>
      </c>
      <c r="AB7" s="12">
        <v>1</v>
      </c>
      <c r="AC7" s="12">
        <v>0</v>
      </c>
      <c r="AD7" s="12">
        <v>1</v>
      </c>
      <c r="AE7" s="12">
        <v>1</v>
      </c>
      <c r="AF7" s="12">
        <v>1</v>
      </c>
      <c r="AG7" s="5">
        <v>1</v>
      </c>
      <c r="AH7" s="8">
        <f t="shared" si="3"/>
        <v>6</v>
      </c>
      <c r="AI7" s="5">
        <v>1</v>
      </c>
      <c r="AJ7" s="12">
        <v>1</v>
      </c>
      <c r="AK7" s="12">
        <v>1</v>
      </c>
      <c r="AL7" s="12">
        <v>1</v>
      </c>
      <c r="AM7" s="12">
        <v>1</v>
      </c>
      <c r="AN7" s="12">
        <v>1</v>
      </c>
      <c r="AO7" s="12">
        <v>1</v>
      </c>
      <c r="AP7" s="8">
        <f t="shared" ref="AP7:AP27" si="7">SUM(AI7:AO7)</f>
        <v>7</v>
      </c>
      <c r="AQ7" s="12">
        <v>1</v>
      </c>
      <c r="AR7" s="12">
        <v>1</v>
      </c>
      <c r="AS7" s="12">
        <v>1</v>
      </c>
      <c r="AT7" s="12">
        <v>1</v>
      </c>
      <c r="AU7" s="12">
        <v>1</v>
      </c>
      <c r="AV7" s="12">
        <v>1</v>
      </c>
      <c r="AW7" s="12">
        <v>1</v>
      </c>
      <c r="AX7" s="18">
        <f t="shared" si="4"/>
        <v>7</v>
      </c>
      <c r="AY7" s="28">
        <f t="shared" si="5"/>
        <v>29.285714285714285</v>
      </c>
      <c r="AZ7" s="8">
        <f t="shared" si="6"/>
        <v>41</v>
      </c>
      <c r="BA7" s="31" t="s">
        <v>26</v>
      </c>
      <c r="BB7" s="13">
        <v>3</v>
      </c>
    </row>
    <row r="8" spans="1:54" x14ac:dyDescent="0.25">
      <c r="A8" s="12">
        <v>4</v>
      </c>
      <c r="B8" s="2" t="s">
        <v>57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8">
        <f t="shared" si="0"/>
        <v>7</v>
      </c>
      <c r="K8" s="5">
        <v>1</v>
      </c>
      <c r="L8" s="12">
        <v>1</v>
      </c>
      <c r="M8" s="12">
        <v>1</v>
      </c>
      <c r="N8" s="5">
        <v>1</v>
      </c>
      <c r="O8" s="5">
        <v>1</v>
      </c>
      <c r="P8" s="12">
        <v>1</v>
      </c>
      <c r="Q8" s="5">
        <v>1</v>
      </c>
      <c r="R8" s="8">
        <f t="shared" si="1"/>
        <v>7</v>
      </c>
      <c r="S8" s="5">
        <v>1</v>
      </c>
      <c r="T8" s="12">
        <v>1</v>
      </c>
      <c r="U8" s="5">
        <v>1</v>
      </c>
      <c r="V8" s="5">
        <v>1</v>
      </c>
      <c r="W8" s="5">
        <v>1</v>
      </c>
      <c r="X8" s="5">
        <v>1</v>
      </c>
      <c r="Y8" s="12">
        <v>1</v>
      </c>
      <c r="Z8" s="8">
        <f t="shared" si="2"/>
        <v>7</v>
      </c>
      <c r="AA8" s="5">
        <v>1</v>
      </c>
      <c r="AB8" s="12">
        <v>1</v>
      </c>
      <c r="AC8" s="5">
        <v>1</v>
      </c>
      <c r="AD8" s="12">
        <v>1</v>
      </c>
      <c r="AE8" s="12">
        <v>1</v>
      </c>
      <c r="AF8" s="12">
        <v>1</v>
      </c>
      <c r="AG8" s="5">
        <v>1</v>
      </c>
      <c r="AH8" s="8">
        <f t="shared" si="3"/>
        <v>7</v>
      </c>
      <c r="AI8" s="5">
        <v>1</v>
      </c>
      <c r="AJ8" s="12">
        <v>1</v>
      </c>
      <c r="AK8" s="12">
        <v>1</v>
      </c>
      <c r="AL8" s="12">
        <v>1</v>
      </c>
      <c r="AM8" s="12">
        <v>1</v>
      </c>
      <c r="AN8" s="12">
        <v>1</v>
      </c>
      <c r="AO8" s="12">
        <v>1</v>
      </c>
      <c r="AP8" s="8">
        <f t="shared" si="7"/>
        <v>7</v>
      </c>
      <c r="AQ8" s="12">
        <v>1</v>
      </c>
      <c r="AR8" s="12">
        <v>1</v>
      </c>
      <c r="AS8" s="12">
        <v>1</v>
      </c>
      <c r="AT8" s="12">
        <v>0</v>
      </c>
      <c r="AU8" s="12">
        <v>0</v>
      </c>
      <c r="AV8" s="12">
        <v>1</v>
      </c>
      <c r="AW8" s="12">
        <v>1</v>
      </c>
      <c r="AX8" s="18">
        <f t="shared" si="4"/>
        <v>5</v>
      </c>
      <c r="AY8" s="28">
        <f t="shared" si="5"/>
        <v>28.571428571428573</v>
      </c>
      <c r="AZ8" s="8">
        <f t="shared" si="6"/>
        <v>40</v>
      </c>
      <c r="BA8" s="31" t="s">
        <v>58</v>
      </c>
      <c r="BB8" s="13">
        <v>4</v>
      </c>
    </row>
    <row r="9" spans="1:54" x14ac:dyDescent="0.25">
      <c r="A9" s="12">
        <v>5</v>
      </c>
      <c r="B9" s="2" t="s">
        <v>59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8">
        <f t="shared" si="0"/>
        <v>7</v>
      </c>
      <c r="K9" s="5">
        <v>1</v>
      </c>
      <c r="L9" s="12">
        <v>1</v>
      </c>
      <c r="M9" s="5">
        <v>1</v>
      </c>
      <c r="N9" s="12">
        <v>1</v>
      </c>
      <c r="O9" s="12">
        <v>1</v>
      </c>
      <c r="P9" s="5">
        <v>1</v>
      </c>
      <c r="Q9" s="5">
        <v>1</v>
      </c>
      <c r="R9" s="8">
        <f t="shared" si="1"/>
        <v>7</v>
      </c>
      <c r="S9" s="5">
        <v>1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8">
        <f t="shared" si="2"/>
        <v>7</v>
      </c>
      <c r="AA9" s="5">
        <v>1</v>
      </c>
      <c r="AB9" s="5">
        <v>1</v>
      </c>
      <c r="AC9" s="5">
        <v>1</v>
      </c>
      <c r="AD9" s="12">
        <v>1</v>
      </c>
      <c r="AE9" s="12">
        <v>1</v>
      </c>
      <c r="AF9" s="5">
        <v>1</v>
      </c>
      <c r="AG9" s="12">
        <v>1</v>
      </c>
      <c r="AH9" s="8">
        <f t="shared" si="3"/>
        <v>7</v>
      </c>
      <c r="AI9" s="12">
        <v>1</v>
      </c>
      <c r="AJ9" s="12">
        <v>1</v>
      </c>
      <c r="AK9" s="12">
        <v>0</v>
      </c>
      <c r="AL9" s="12">
        <v>1</v>
      </c>
      <c r="AM9" s="12">
        <v>1</v>
      </c>
      <c r="AN9" s="12">
        <v>1</v>
      </c>
      <c r="AO9" s="12">
        <v>1</v>
      </c>
      <c r="AP9" s="8">
        <f t="shared" si="7"/>
        <v>6</v>
      </c>
      <c r="AQ9" s="12">
        <v>1</v>
      </c>
      <c r="AR9" s="12">
        <v>1</v>
      </c>
      <c r="AS9" s="12">
        <v>1</v>
      </c>
      <c r="AT9" s="12">
        <v>1</v>
      </c>
      <c r="AU9" s="12">
        <v>1</v>
      </c>
      <c r="AV9" s="12">
        <v>1</v>
      </c>
      <c r="AW9" s="12">
        <v>1</v>
      </c>
      <c r="AX9" s="18">
        <f t="shared" si="4"/>
        <v>7</v>
      </c>
      <c r="AY9" s="28">
        <f t="shared" si="5"/>
        <v>29.285714285714285</v>
      </c>
      <c r="AZ9" s="8">
        <f t="shared" si="6"/>
        <v>41</v>
      </c>
      <c r="BA9" s="31" t="s">
        <v>60</v>
      </c>
      <c r="BB9" s="13">
        <v>5</v>
      </c>
    </row>
    <row r="10" spans="1:54" x14ac:dyDescent="0.25">
      <c r="A10" s="12">
        <v>6</v>
      </c>
      <c r="B10" s="2" t="s">
        <v>61</v>
      </c>
      <c r="C10" s="12">
        <v>1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8">
        <f t="shared" si="0"/>
        <v>7</v>
      </c>
      <c r="K10" s="12">
        <v>1</v>
      </c>
      <c r="L10" s="12">
        <v>1</v>
      </c>
      <c r="M10" s="12">
        <v>1</v>
      </c>
      <c r="N10" s="12">
        <v>1</v>
      </c>
      <c r="O10" s="12">
        <v>1</v>
      </c>
      <c r="P10" s="12">
        <v>1</v>
      </c>
      <c r="Q10" s="5">
        <v>1</v>
      </c>
      <c r="R10" s="8">
        <f t="shared" si="1"/>
        <v>7</v>
      </c>
      <c r="S10" s="5">
        <v>1</v>
      </c>
      <c r="T10" s="12">
        <v>1</v>
      </c>
      <c r="U10" s="5">
        <v>1</v>
      </c>
      <c r="V10" s="5">
        <v>1</v>
      </c>
      <c r="W10" s="5">
        <v>1</v>
      </c>
      <c r="X10" s="5">
        <v>1</v>
      </c>
      <c r="Y10" s="12">
        <v>1</v>
      </c>
      <c r="Z10" s="8">
        <f t="shared" si="2"/>
        <v>7</v>
      </c>
      <c r="AA10" s="5">
        <v>1</v>
      </c>
      <c r="AB10" s="12">
        <v>1</v>
      </c>
      <c r="AC10" s="12">
        <v>1</v>
      </c>
      <c r="AD10" s="5">
        <v>1</v>
      </c>
      <c r="AE10" s="5">
        <v>1</v>
      </c>
      <c r="AF10" s="5">
        <v>1</v>
      </c>
      <c r="AG10" s="5">
        <v>1</v>
      </c>
      <c r="AH10" s="8">
        <f t="shared" si="3"/>
        <v>7</v>
      </c>
      <c r="AI10" s="12">
        <v>1</v>
      </c>
      <c r="AJ10" s="12">
        <v>1</v>
      </c>
      <c r="AK10" s="12">
        <v>0</v>
      </c>
      <c r="AL10" s="12">
        <v>1</v>
      </c>
      <c r="AM10" s="12">
        <v>1</v>
      </c>
      <c r="AN10" s="12">
        <v>1</v>
      </c>
      <c r="AO10" s="12">
        <v>1</v>
      </c>
      <c r="AP10" s="8">
        <f t="shared" si="7"/>
        <v>6</v>
      </c>
      <c r="AQ10" s="12">
        <v>1</v>
      </c>
      <c r="AR10" s="12">
        <v>1</v>
      </c>
      <c r="AS10" s="12">
        <v>1</v>
      </c>
      <c r="AT10" s="12">
        <v>1</v>
      </c>
      <c r="AU10" s="12">
        <v>1</v>
      </c>
      <c r="AV10" s="12">
        <v>1</v>
      </c>
      <c r="AW10" s="12">
        <v>1</v>
      </c>
      <c r="AX10" s="18">
        <f t="shared" si="4"/>
        <v>7</v>
      </c>
      <c r="AY10" s="28">
        <f t="shared" si="5"/>
        <v>29.285714285714285</v>
      </c>
      <c r="AZ10" s="8">
        <f t="shared" si="6"/>
        <v>41</v>
      </c>
      <c r="BA10" s="31" t="s">
        <v>62</v>
      </c>
      <c r="BB10" s="13">
        <v>6</v>
      </c>
    </row>
    <row r="11" spans="1:54" x14ac:dyDescent="0.25">
      <c r="A11" s="12">
        <v>7</v>
      </c>
      <c r="B11" s="2" t="s">
        <v>63</v>
      </c>
      <c r="C11" s="12">
        <v>1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1</v>
      </c>
      <c r="J11" s="8">
        <f t="shared" si="0"/>
        <v>7</v>
      </c>
      <c r="K11" s="12">
        <v>1</v>
      </c>
      <c r="L11" s="12">
        <v>1</v>
      </c>
      <c r="M11" s="12">
        <v>1</v>
      </c>
      <c r="N11" s="12">
        <v>0</v>
      </c>
      <c r="O11" s="12">
        <v>0</v>
      </c>
      <c r="P11" s="12">
        <v>1</v>
      </c>
      <c r="Q11" s="5">
        <v>1</v>
      </c>
      <c r="R11" s="8">
        <f t="shared" si="1"/>
        <v>5</v>
      </c>
      <c r="S11" s="5">
        <v>1</v>
      </c>
      <c r="T11" s="12">
        <v>1</v>
      </c>
      <c r="U11" s="5">
        <v>1</v>
      </c>
      <c r="V11" s="5">
        <v>1</v>
      </c>
      <c r="W11" s="5">
        <v>1</v>
      </c>
      <c r="X11" s="5">
        <v>1</v>
      </c>
      <c r="Y11" s="12">
        <v>1</v>
      </c>
      <c r="Z11" s="8">
        <f t="shared" si="2"/>
        <v>7</v>
      </c>
      <c r="AA11" s="5">
        <v>1</v>
      </c>
      <c r="AB11" s="12">
        <v>1</v>
      </c>
      <c r="AC11" s="5">
        <v>1</v>
      </c>
      <c r="AD11" s="12">
        <v>1</v>
      </c>
      <c r="AE11" s="12">
        <v>1</v>
      </c>
      <c r="AF11" s="12">
        <v>1</v>
      </c>
      <c r="AG11" s="5">
        <v>1</v>
      </c>
      <c r="AH11" s="8">
        <f t="shared" si="3"/>
        <v>7</v>
      </c>
      <c r="AI11" s="12">
        <v>1</v>
      </c>
      <c r="AJ11" s="12">
        <v>1</v>
      </c>
      <c r="AK11" s="12">
        <v>1</v>
      </c>
      <c r="AL11" s="12">
        <v>1</v>
      </c>
      <c r="AM11" s="12">
        <v>1</v>
      </c>
      <c r="AN11" s="12">
        <v>1</v>
      </c>
      <c r="AO11" s="12">
        <v>1</v>
      </c>
      <c r="AP11" s="8">
        <f t="shared" si="7"/>
        <v>7</v>
      </c>
      <c r="AQ11" s="12">
        <v>1</v>
      </c>
      <c r="AR11" s="12">
        <v>1</v>
      </c>
      <c r="AS11" s="12">
        <v>1</v>
      </c>
      <c r="AT11" s="12">
        <v>1</v>
      </c>
      <c r="AU11" s="12">
        <v>1</v>
      </c>
      <c r="AV11" s="12">
        <v>1</v>
      </c>
      <c r="AW11" s="12">
        <v>1</v>
      </c>
      <c r="AX11" s="18">
        <f t="shared" si="4"/>
        <v>7</v>
      </c>
      <c r="AY11" s="28">
        <f t="shared" si="5"/>
        <v>28.571428571428573</v>
      </c>
      <c r="AZ11" s="8">
        <f t="shared" si="6"/>
        <v>40</v>
      </c>
      <c r="BA11" s="31" t="s">
        <v>26</v>
      </c>
      <c r="BB11" s="13">
        <v>7</v>
      </c>
    </row>
    <row r="12" spans="1:54" x14ac:dyDescent="0.25">
      <c r="A12" s="12">
        <v>8</v>
      </c>
      <c r="B12" s="2" t="s">
        <v>64</v>
      </c>
      <c r="C12" s="12">
        <v>1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8">
        <f t="shared" si="0"/>
        <v>7</v>
      </c>
      <c r="K12" s="12">
        <v>1</v>
      </c>
      <c r="L12" s="12">
        <v>1</v>
      </c>
      <c r="M12" s="12">
        <v>1</v>
      </c>
      <c r="N12" s="12">
        <v>1</v>
      </c>
      <c r="O12" s="12">
        <v>1</v>
      </c>
      <c r="P12" s="12">
        <v>1</v>
      </c>
      <c r="Q12" s="5">
        <v>1</v>
      </c>
      <c r="R12" s="8">
        <f t="shared" si="1"/>
        <v>7</v>
      </c>
      <c r="S12" s="5">
        <v>1</v>
      </c>
      <c r="T12" s="12">
        <v>1</v>
      </c>
      <c r="U12" s="5">
        <v>1</v>
      </c>
      <c r="V12" s="5">
        <v>1</v>
      </c>
      <c r="W12" s="5">
        <v>1</v>
      </c>
      <c r="X12" s="5">
        <v>1</v>
      </c>
      <c r="Y12" s="5">
        <v>1</v>
      </c>
      <c r="Z12" s="8">
        <f t="shared" si="2"/>
        <v>7</v>
      </c>
      <c r="AA12" s="5">
        <v>1</v>
      </c>
      <c r="AB12" s="12">
        <v>1</v>
      </c>
      <c r="AC12" s="5">
        <v>1</v>
      </c>
      <c r="AD12" s="12">
        <v>1</v>
      </c>
      <c r="AE12" s="12">
        <v>1</v>
      </c>
      <c r="AF12" s="12">
        <v>1</v>
      </c>
      <c r="AG12" s="5">
        <v>1</v>
      </c>
      <c r="AH12" s="8">
        <f t="shared" si="3"/>
        <v>7</v>
      </c>
      <c r="AI12" s="12">
        <v>1</v>
      </c>
      <c r="AJ12" s="12">
        <v>1</v>
      </c>
      <c r="AK12" s="12">
        <v>1</v>
      </c>
      <c r="AL12" s="12">
        <v>1</v>
      </c>
      <c r="AM12" s="12">
        <v>1</v>
      </c>
      <c r="AN12" s="12">
        <v>1</v>
      </c>
      <c r="AO12" s="12">
        <v>1</v>
      </c>
      <c r="AP12" s="8">
        <f t="shared" si="7"/>
        <v>7</v>
      </c>
      <c r="AQ12" s="12">
        <v>1</v>
      </c>
      <c r="AR12" s="12">
        <v>1</v>
      </c>
      <c r="AS12" s="12">
        <v>1</v>
      </c>
      <c r="AT12" s="12">
        <v>1</v>
      </c>
      <c r="AU12" s="12">
        <v>1</v>
      </c>
      <c r="AV12" s="12">
        <v>1</v>
      </c>
      <c r="AW12" s="12">
        <v>1</v>
      </c>
      <c r="AX12" s="18">
        <f t="shared" si="4"/>
        <v>7</v>
      </c>
      <c r="AY12" s="28">
        <f t="shared" si="5"/>
        <v>30</v>
      </c>
      <c r="AZ12" s="8">
        <f t="shared" si="6"/>
        <v>42</v>
      </c>
      <c r="BA12" s="31" t="s">
        <v>26</v>
      </c>
      <c r="BB12" s="13">
        <v>8</v>
      </c>
    </row>
    <row r="13" spans="1:54" x14ac:dyDescent="0.25">
      <c r="A13" s="12">
        <v>9</v>
      </c>
      <c r="B13" s="19" t="s">
        <v>65</v>
      </c>
      <c r="C13" s="12">
        <v>1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8">
        <f t="shared" si="0"/>
        <v>7</v>
      </c>
      <c r="K13" s="12">
        <v>1</v>
      </c>
      <c r="L13" s="12">
        <v>1</v>
      </c>
      <c r="M13" s="12">
        <v>1</v>
      </c>
      <c r="N13" s="12">
        <v>1</v>
      </c>
      <c r="O13" s="12">
        <v>1</v>
      </c>
      <c r="P13" s="12">
        <v>1</v>
      </c>
      <c r="Q13" s="5">
        <v>1</v>
      </c>
      <c r="R13" s="8">
        <f t="shared" si="1"/>
        <v>7</v>
      </c>
      <c r="S13" s="5">
        <v>1</v>
      </c>
      <c r="T13" s="12">
        <v>1</v>
      </c>
      <c r="U13" s="5">
        <v>1</v>
      </c>
      <c r="V13" s="5">
        <v>1</v>
      </c>
      <c r="W13" s="5">
        <v>1</v>
      </c>
      <c r="X13" s="5">
        <v>1</v>
      </c>
      <c r="Y13" s="12">
        <v>1</v>
      </c>
      <c r="Z13" s="8">
        <f t="shared" si="2"/>
        <v>7</v>
      </c>
      <c r="AA13" s="5">
        <v>1</v>
      </c>
      <c r="AB13" s="12">
        <v>1</v>
      </c>
      <c r="AC13" s="5">
        <v>1</v>
      </c>
      <c r="AD13" s="12">
        <v>1</v>
      </c>
      <c r="AE13" s="12">
        <v>1</v>
      </c>
      <c r="AF13" s="12">
        <v>1</v>
      </c>
      <c r="AG13" s="5">
        <v>1</v>
      </c>
      <c r="AH13" s="8">
        <f t="shared" si="3"/>
        <v>7</v>
      </c>
      <c r="AI13" s="12">
        <v>1</v>
      </c>
      <c r="AJ13" s="12">
        <v>1</v>
      </c>
      <c r="AK13" s="12">
        <v>1</v>
      </c>
      <c r="AL13" s="12">
        <v>1</v>
      </c>
      <c r="AM13" s="12">
        <v>1</v>
      </c>
      <c r="AN13" s="12">
        <v>1</v>
      </c>
      <c r="AO13" s="12">
        <v>1</v>
      </c>
      <c r="AP13" s="8">
        <f t="shared" si="7"/>
        <v>7</v>
      </c>
      <c r="AQ13" s="12">
        <v>1</v>
      </c>
      <c r="AR13" s="12">
        <v>1</v>
      </c>
      <c r="AS13" s="12">
        <v>1</v>
      </c>
      <c r="AT13" s="12">
        <v>1</v>
      </c>
      <c r="AU13" s="12">
        <v>1</v>
      </c>
      <c r="AV13" s="12">
        <v>1</v>
      </c>
      <c r="AW13" s="12">
        <v>1</v>
      </c>
      <c r="AX13" s="18">
        <f t="shared" si="4"/>
        <v>7</v>
      </c>
      <c r="AY13" s="28">
        <f t="shared" si="5"/>
        <v>30</v>
      </c>
      <c r="AZ13" s="8">
        <f t="shared" si="6"/>
        <v>42</v>
      </c>
      <c r="BA13" s="31" t="s">
        <v>26</v>
      </c>
      <c r="BB13" s="13">
        <v>9</v>
      </c>
    </row>
    <row r="14" spans="1:54" x14ac:dyDescent="0.25">
      <c r="A14" s="12">
        <v>10</v>
      </c>
      <c r="B14" s="2" t="s">
        <v>66</v>
      </c>
      <c r="C14" s="12">
        <v>1</v>
      </c>
      <c r="D14" s="12">
        <v>1</v>
      </c>
      <c r="E14" s="12">
        <v>1</v>
      </c>
      <c r="F14" s="12">
        <v>1</v>
      </c>
      <c r="G14" s="12">
        <v>1</v>
      </c>
      <c r="H14" s="12">
        <v>1</v>
      </c>
      <c r="I14" s="12">
        <v>1</v>
      </c>
      <c r="J14" s="8">
        <f t="shared" si="0"/>
        <v>7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5">
        <v>1</v>
      </c>
      <c r="R14" s="8">
        <f t="shared" si="1"/>
        <v>7</v>
      </c>
      <c r="S14" s="5">
        <v>1</v>
      </c>
      <c r="T14" s="12">
        <v>1</v>
      </c>
      <c r="U14" s="5">
        <v>1</v>
      </c>
      <c r="V14" s="5">
        <v>1</v>
      </c>
      <c r="W14" s="5">
        <v>1</v>
      </c>
      <c r="X14" s="5">
        <v>1</v>
      </c>
      <c r="Y14" s="12">
        <v>1</v>
      </c>
      <c r="Z14" s="8">
        <f t="shared" si="2"/>
        <v>7</v>
      </c>
      <c r="AA14" s="5">
        <v>1</v>
      </c>
      <c r="AB14" s="12">
        <v>1</v>
      </c>
      <c r="AC14" s="12">
        <v>1</v>
      </c>
      <c r="AD14" s="5">
        <v>1</v>
      </c>
      <c r="AE14" s="5">
        <v>1</v>
      </c>
      <c r="AF14" s="12">
        <v>1</v>
      </c>
      <c r="AG14" s="5">
        <v>1</v>
      </c>
      <c r="AH14" s="8">
        <f t="shared" si="3"/>
        <v>7</v>
      </c>
      <c r="AI14" s="5">
        <v>1</v>
      </c>
      <c r="AJ14" s="12">
        <v>1</v>
      </c>
      <c r="AK14" s="5">
        <v>1</v>
      </c>
      <c r="AL14" s="12">
        <v>1</v>
      </c>
      <c r="AM14" s="12">
        <v>1</v>
      </c>
      <c r="AN14" s="12">
        <v>1</v>
      </c>
      <c r="AO14" s="12">
        <v>1</v>
      </c>
      <c r="AP14" s="8">
        <f t="shared" si="7"/>
        <v>7</v>
      </c>
      <c r="AQ14" s="12">
        <v>1</v>
      </c>
      <c r="AR14" s="12">
        <v>1</v>
      </c>
      <c r="AS14" s="12">
        <v>1</v>
      </c>
      <c r="AT14" s="12">
        <v>1</v>
      </c>
      <c r="AU14" s="12">
        <v>1</v>
      </c>
      <c r="AV14" s="12">
        <v>1</v>
      </c>
      <c r="AW14" s="12">
        <v>1</v>
      </c>
      <c r="AX14" s="18">
        <f t="shared" si="4"/>
        <v>7</v>
      </c>
      <c r="AY14" s="28">
        <f t="shared" si="5"/>
        <v>30</v>
      </c>
      <c r="AZ14" s="8">
        <f t="shared" si="6"/>
        <v>42</v>
      </c>
      <c r="BA14" s="31" t="s">
        <v>26</v>
      </c>
      <c r="BB14" s="13">
        <v>10</v>
      </c>
    </row>
    <row r="15" spans="1:54" s="17" customFormat="1" x14ac:dyDescent="0.25">
      <c r="A15" s="12">
        <v>11</v>
      </c>
      <c r="B15" s="16" t="s">
        <v>67</v>
      </c>
      <c r="C15" s="12">
        <v>1</v>
      </c>
      <c r="D15" s="12">
        <v>1</v>
      </c>
      <c r="E15" s="12">
        <v>1</v>
      </c>
      <c r="F15" s="12">
        <v>1</v>
      </c>
      <c r="G15" s="12">
        <v>1</v>
      </c>
      <c r="H15" s="12">
        <v>1</v>
      </c>
      <c r="I15" s="12">
        <v>1</v>
      </c>
      <c r="J15" s="8">
        <f t="shared" si="0"/>
        <v>7</v>
      </c>
      <c r="K15" s="5">
        <v>1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5">
        <v>1</v>
      </c>
      <c r="R15" s="8">
        <f t="shared" si="1"/>
        <v>7</v>
      </c>
      <c r="S15" s="5">
        <v>1</v>
      </c>
      <c r="T15" s="12">
        <v>1</v>
      </c>
      <c r="U15" s="5">
        <v>1</v>
      </c>
      <c r="V15" s="5">
        <v>1</v>
      </c>
      <c r="W15" s="5">
        <v>1</v>
      </c>
      <c r="X15" s="5">
        <v>1</v>
      </c>
      <c r="Y15" s="12">
        <v>1</v>
      </c>
      <c r="Z15" s="8">
        <f t="shared" si="2"/>
        <v>7</v>
      </c>
      <c r="AA15" s="12">
        <v>1</v>
      </c>
      <c r="AB15" s="12">
        <v>1</v>
      </c>
      <c r="AC15" s="5">
        <v>1</v>
      </c>
      <c r="AD15" s="12">
        <v>1</v>
      </c>
      <c r="AE15" s="12">
        <v>1</v>
      </c>
      <c r="AF15" s="12">
        <v>1</v>
      </c>
      <c r="AG15" s="5">
        <v>1</v>
      </c>
      <c r="AH15" s="8">
        <f t="shared" si="3"/>
        <v>7</v>
      </c>
      <c r="AI15" s="12">
        <v>1</v>
      </c>
      <c r="AJ15" s="12">
        <v>1</v>
      </c>
      <c r="AK15" s="12">
        <v>1</v>
      </c>
      <c r="AL15" s="12">
        <v>1</v>
      </c>
      <c r="AM15" s="12">
        <v>1</v>
      </c>
      <c r="AN15" s="12">
        <v>1</v>
      </c>
      <c r="AO15" s="12">
        <v>1</v>
      </c>
      <c r="AP15" s="8">
        <f t="shared" si="7"/>
        <v>7</v>
      </c>
      <c r="AQ15" s="12">
        <v>1</v>
      </c>
      <c r="AR15" s="12">
        <v>1</v>
      </c>
      <c r="AS15" s="12">
        <v>1</v>
      </c>
      <c r="AT15" s="12">
        <v>1</v>
      </c>
      <c r="AU15" s="12">
        <v>1</v>
      </c>
      <c r="AV15" s="12">
        <v>1</v>
      </c>
      <c r="AW15" s="12">
        <v>1</v>
      </c>
      <c r="AX15" s="18">
        <f t="shared" si="4"/>
        <v>7</v>
      </c>
      <c r="AY15" s="28">
        <f t="shared" si="5"/>
        <v>30</v>
      </c>
      <c r="AZ15" s="8">
        <f t="shared" si="6"/>
        <v>42</v>
      </c>
      <c r="BA15" s="31" t="s">
        <v>26</v>
      </c>
      <c r="BB15" s="13">
        <v>11</v>
      </c>
    </row>
    <row r="16" spans="1:54" x14ac:dyDescent="0.25">
      <c r="A16" s="12">
        <v>12</v>
      </c>
      <c r="B16" s="2" t="s">
        <v>68</v>
      </c>
      <c r="C16" s="12">
        <v>1</v>
      </c>
      <c r="D16" s="12">
        <v>1</v>
      </c>
      <c r="E16" s="12">
        <v>1</v>
      </c>
      <c r="F16" s="12">
        <v>1</v>
      </c>
      <c r="G16" s="12">
        <v>1</v>
      </c>
      <c r="H16" s="12">
        <v>1</v>
      </c>
      <c r="I16" s="12">
        <v>1</v>
      </c>
      <c r="J16" s="8">
        <f>SUM(C16:I16)</f>
        <v>7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>
        <v>1</v>
      </c>
      <c r="Q16" s="5">
        <v>1</v>
      </c>
      <c r="R16" s="8">
        <f t="shared" si="1"/>
        <v>7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8">
        <f t="shared" si="2"/>
        <v>7</v>
      </c>
      <c r="AA16" s="12">
        <v>1</v>
      </c>
      <c r="AB16" s="12">
        <v>1</v>
      </c>
      <c r="AC16" s="12">
        <v>1</v>
      </c>
      <c r="AD16" s="12">
        <v>1</v>
      </c>
      <c r="AE16" s="12">
        <v>1</v>
      </c>
      <c r="AF16" s="12">
        <v>1</v>
      </c>
      <c r="AG16" s="5">
        <v>1</v>
      </c>
      <c r="AH16" s="8">
        <f t="shared" si="3"/>
        <v>7</v>
      </c>
      <c r="AI16" s="12">
        <v>1</v>
      </c>
      <c r="AJ16" s="12">
        <v>1</v>
      </c>
      <c r="AK16" s="12">
        <v>1</v>
      </c>
      <c r="AL16" s="12">
        <v>1</v>
      </c>
      <c r="AM16" s="12">
        <v>1</v>
      </c>
      <c r="AN16" s="12">
        <v>1</v>
      </c>
      <c r="AO16" s="12">
        <v>1</v>
      </c>
      <c r="AP16" s="8">
        <f t="shared" si="7"/>
        <v>7</v>
      </c>
      <c r="AQ16" s="12">
        <v>1</v>
      </c>
      <c r="AR16" s="12">
        <v>1</v>
      </c>
      <c r="AS16" s="12">
        <v>1</v>
      </c>
      <c r="AT16" s="12">
        <v>1</v>
      </c>
      <c r="AU16" s="12">
        <v>1</v>
      </c>
      <c r="AV16" s="12">
        <v>1</v>
      </c>
      <c r="AW16" s="12">
        <v>1</v>
      </c>
      <c r="AX16" s="18">
        <f t="shared" si="4"/>
        <v>7</v>
      </c>
      <c r="AY16" s="28">
        <f t="shared" si="5"/>
        <v>30</v>
      </c>
      <c r="AZ16" s="8">
        <f t="shared" si="6"/>
        <v>42</v>
      </c>
      <c r="BA16" s="31" t="s">
        <v>26</v>
      </c>
      <c r="BB16" s="13">
        <v>12</v>
      </c>
    </row>
    <row r="17" spans="1:54" x14ac:dyDescent="0.25">
      <c r="A17" s="24">
        <v>13</v>
      </c>
      <c r="B17" s="27" t="s">
        <v>69</v>
      </c>
      <c r="C17" s="26">
        <v>1</v>
      </c>
      <c r="D17" s="26">
        <v>1</v>
      </c>
      <c r="E17" s="26">
        <v>1</v>
      </c>
      <c r="F17" s="26">
        <v>1</v>
      </c>
      <c r="G17" s="26">
        <v>1</v>
      </c>
      <c r="H17" s="26">
        <v>1</v>
      </c>
      <c r="I17" s="26">
        <v>1</v>
      </c>
      <c r="J17" s="8">
        <f t="shared" si="0"/>
        <v>7</v>
      </c>
      <c r="K17" s="30">
        <v>1</v>
      </c>
      <c r="L17" s="26">
        <v>1</v>
      </c>
      <c r="M17" s="26">
        <v>1</v>
      </c>
      <c r="N17" s="26">
        <v>1</v>
      </c>
      <c r="O17" s="26">
        <v>1</v>
      </c>
      <c r="P17" s="26">
        <v>1</v>
      </c>
      <c r="Q17" s="30">
        <v>1</v>
      </c>
      <c r="R17" s="8">
        <f t="shared" si="1"/>
        <v>7</v>
      </c>
      <c r="S17" s="30">
        <v>1</v>
      </c>
      <c r="T17" s="26">
        <v>1</v>
      </c>
      <c r="U17" s="30">
        <v>1</v>
      </c>
      <c r="V17" s="30">
        <v>1</v>
      </c>
      <c r="W17" s="30">
        <v>1</v>
      </c>
      <c r="X17" s="30">
        <v>1</v>
      </c>
      <c r="Y17" s="26">
        <v>1</v>
      </c>
      <c r="Z17" s="8">
        <f t="shared" si="2"/>
        <v>7</v>
      </c>
      <c r="AA17" s="30">
        <v>1</v>
      </c>
      <c r="AB17" s="26">
        <v>1</v>
      </c>
      <c r="AC17" s="30">
        <v>1</v>
      </c>
      <c r="AD17" s="26">
        <v>1</v>
      </c>
      <c r="AE17" s="26">
        <v>1</v>
      </c>
      <c r="AF17" s="26">
        <v>1</v>
      </c>
      <c r="AG17" s="30">
        <v>1</v>
      </c>
      <c r="AH17" s="8">
        <f t="shared" si="3"/>
        <v>7</v>
      </c>
      <c r="AI17" s="26">
        <v>1</v>
      </c>
      <c r="AJ17" s="26">
        <v>1</v>
      </c>
      <c r="AK17" s="26">
        <v>1</v>
      </c>
      <c r="AL17" s="26">
        <v>1</v>
      </c>
      <c r="AM17" s="26">
        <v>1</v>
      </c>
      <c r="AN17" s="26">
        <v>1</v>
      </c>
      <c r="AO17" s="26">
        <v>1</v>
      </c>
      <c r="AP17" s="8">
        <f t="shared" si="7"/>
        <v>7</v>
      </c>
      <c r="AQ17" s="26">
        <v>1</v>
      </c>
      <c r="AR17" s="26">
        <v>1</v>
      </c>
      <c r="AS17" s="26">
        <v>1</v>
      </c>
      <c r="AT17" s="26">
        <v>0</v>
      </c>
      <c r="AU17" s="26">
        <v>0</v>
      </c>
      <c r="AV17" s="26">
        <v>1</v>
      </c>
      <c r="AW17" s="26">
        <v>1</v>
      </c>
      <c r="AX17" s="18">
        <f t="shared" si="4"/>
        <v>5</v>
      </c>
      <c r="AY17" s="28">
        <f t="shared" si="5"/>
        <v>28.571428571428573</v>
      </c>
      <c r="AZ17" s="8">
        <f t="shared" si="6"/>
        <v>40</v>
      </c>
      <c r="BA17" s="31" t="s">
        <v>26</v>
      </c>
      <c r="BB17" s="13">
        <v>13</v>
      </c>
    </row>
    <row r="18" spans="1:54" x14ac:dyDescent="0.25">
      <c r="A18" s="12">
        <v>14</v>
      </c>
      <c r="B18" s="2" t="s">
        <v>70</v>
      </c>
      <c r="C18" s="12">
        <v>1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8">
        <f t="shared" si="0"/>
        <v>7</v>
      </c>
      <c r="K18" s="5">
        <v>1</v>
      </c>
      <c r="L18" s="12">
        <v>1</v>
      </c>
      <c r="M18" s="12">
        <v>1</v>
      </c>
      <c r="N18" s="12">
        <v>1</v>
      </c>
      <c r="O18" s="12">
        <v>1</v>
      </c>
      <c r="P18" s="12">
        <v>1</v>
      </c>
      <c r="Q18" s="5">
        <v>1</v>
      </c>
      <c r="R18" s="8">
        <f t="shared" si="1"/>
        <v>7</v>
      </c>
      <c r="S18" s="5">
        <v>1</v>
      </c>
      <c r="T18" s="12">
        <v>1</v>
      </c>
      <c r="U18" s="5">
        <v>1</v>
      </c>
      <c r="V18" s="5">
        <v>1</v>
      </c>
      <c r="W18" s="5">
        <v>1</v>
      </c>
      <c r="X18" s="5">
        <v>1</v>
      </c>
      <c r="Y18" s="12">
        <v>1</v>
      </c>
      <c r="Z18" s="8">
        <f t="shared" si="2"/>
        <v>7</v>
      </c>
      <c r="AA18" s="5">
        <v>1</v>
      </c>
      <c r="AB18" s="5">
        <v>1</v>
      </c>
      <c r="AC18" s="5">
        <v>1</v>
      </c>
      <c r="AD18" s="5">
        <v>1</v>
      </c>
      <c r="AE18" s="5">
        <v>1</v>
      </c>
      <c r="AF18" s="5">
        <v>1</v>
      </c>
      <c r="AG18" s="12">
        <v>1</v>
      </c>
      <c r="AH18" s="8">
        <f t="shared" si="3"/>
        <v>7</v>
      </c>
      <c r="AI18" s="12">
        <v>1</v>
      </c>
      <c r="AJ18" s="12">
        <v>1</v>
      </c>
      <c r="AK18" s="12">
        <v>1</v>
      </c>
      <c r="AL18" s="12">
        <v>1</v>
      </c>
      <c r="AM18" s="12">
        <v>1</v>
      </c>
      <c r="AN18" s="12">
        <v>1</v>
      </c>
      <c r="AO18" s="12">
        <v>1</v>
      </c>
      <c r="AP18" s="8">
        <f t="shared" si="7"/>
        <v>7</v>
      </c>
      <c r="AQ18" s="12">
        <v>1</v>
      </c>
      <c r="AR18" s="12">
        <v>1</v>
      </c>
      <c r="AS18" s="12">
        <v>1</v>
      </c>
      <c r="AT18" s="12">
        <v>1</v>
      </c>
      <c r="AU18" s="12">
        <v>1</v>
      </c>
      <c r="AV18" s="12">
        <v>1</v>
      </c>
      <c r="AW18" s="12">
        <v>1</v>
      </c>
      <c r="AX18" s="18">
        <f t="shared" si="4"/>
        <v>7</v>
      </c>
      <c r="AY18" s="28">
        <f t="shared" si="5"/>
        <v>30</v>
      </c>
      <c r="AZ18" s="8">
        <f t="shared" si="6"/>
        <v>42</v>
      </c>
      <c r="BA18" s="31" t="s">
        <v>26</v>
      </c>
      <c r="BB18" s="13">
        <v>14</v>
      </c>
    </row>
    <row r="19" spans="1:54" s="15" customFormat="1" x14ac:dyDescent="0.25">
      <c r="A19" s="12">
        <v>15</v>
      </c>
      <c r="B19" s="2" t="s">
        <v>71</v>
      </c>
      <c r="C19" s="12">
        <v>1</v>
      </c>
      <c r="D19" s="12">
        <v>1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8">
        <f t="shared" si="0"/>
        <v>7</v>
      </c>
      <c r="K19" s="12">
        <v>1</v>
      </c>
      <c r="L19" s="12">
        <v>1</v>
      </c>
      <c r="M19" s="12">
        <v>1</v>
      </c>
      <c r="N19" s="12">
        <v>1</v>
      </c>
      <c r="O19" s="12">
        <v>1</v>
      </c>
      <c r="P19" s="12">
        <v>1</v>
      </c>
      <c r="Q19" s="5">
        <v>1</v>
      </c>
      <c r="R19" s="8">
        <f t="shared" si="1"/>
        <v>7</v>
      </c>
      <c r="S19" s="5">
        <v>1</v>
      </c>
      <c r="T19" s="12">
        <v>1</v>
      </c>
      <c r="U19" s="5">
        <v>1</v>
      </c>
      <c r="V19" s="5">
        <v>1</v>
      </c>
      <c r="W19" s="5">
        <v>1</v>
      </c>
      <c r="X19" s="5">
        <v>1</v>
      </c>
      <c r="Y19" s="5">
        <v>1</v>
      </c>
      <c r="Z19" s="8">
        <f t="shared" si="2"/>
        <v>7</v>
      </c>
      <c r="AA19" s="12">
        <v>1</v>
      </c>
      <c r="AB19" s="12">
        <v>1</v>
      </c>
      <c r="AC19" s="5">
        <v>1</v>
      </c>
      <c r="AD19" s="5">
        <v>1</v>
      </c>
      <c r="AE19" s="5">
        <v>1</v>
      </c>
      <c r="AF19" s="12">
        <v>1</v>
      </c>
      <c r="AG19" s="5">
        <v>1</v>
      </c>
      <c r="AH19" s="8">
        <f t="shared" si="3"/>
        <v>7</v>
      </c>
      <c r="AI19" s="12">
        <v>1</v>
      </c>
      <c r="AJ19" s="12">
        <v>1</v>
      </c>
      <c r="AK19" s="12">
        <v>1</v>
      </c>
      <c r="AL19" s="12">
        <v>1</v>
      </c>
      <c r="AM19" s="12">
        <v>1</v>
      </c>
      <c r="AN19" s="12">
        <v>1</v>
      </c>
      <c r="AO19" s="12">
        <v>1</v>
      </c>
      <c r="AP19" s="8">
        <f t="shared" si="7"/>
        <v>7</v>
      </c>
      <c r="AQ19" s="12">
        <v>1</v>
      </c>
      <c r="AR19" s="12">
        <v>1</v>
      </c>
      <c r="AS19" s="12">
        <v>1</v>
      </c>
      <c r="AT19" s="12">
        <v>1</v>
      </c>
      <c r="AU19" s="12">
        <v>1</v>
      </c>
      <c r="AV19" s="12">
        <v>1</v>
      </c>
      <c r="AW19" s="12">
        <v>1</v>
      </c>
      <c r="AX19" s="18">
        <f t="shared" si="4"/>
        <v>7</v>
      </c>
      <c r="AY19" s="28">
        <f t="shared" si="5"/>
        <v>30</v>
      </c>
      <c r="AZ19" s="28">
        <f t="shared" si="6"/>
        <v>42</v>
      </c>
      <c r="BA19" s="31" t="s">
        <v>26</v>
      </c>
      <c r="BB19" s="13">
        <v>15</v>
      </c>
    </row>
    <row r="20" spans="1:54" x14ac:dyDescent="0.25">
      <c r="A20" s="12">
        <v>16</v>
      </c>
      <c r="B20" s="29" t="s">
        <v>72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8">
        <f t="shared" si="0"/>
        <v>7</v>
      </c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5">
        <v>1</v>
      </c>
      <c r="R20" s="8">
        <f t="shared" si="1"/>
        <v>7</v>
      </c>
      <c r="S20" s="5">
        <v>1</v>
      </c>
      <c r="T20" s="12">
        <v>1</v>
      </c>
      <c r="U20" s="5">
        <v>1</v>
      </c>
      <c r="V20" s="5">
        <v>1</v>
      </c>
      <c r="W20" s="5">
        <v>1</v>
      </c>
      <c r="X20" s="5">
        <v>1</v>
      </c>
      <c r="Y20" s="5">
        <v>1</v>
      </c>
      <c r="Z20" s="8">
        <f t="shared" si="2"/>
        <v>7</v>
      </c>
      <c r="AA20" s="5">
        <v>1</v>
      </c>
      <c r="AB20" s="12">
        <v>1</v>
      </c>
      <c r="AC20" s="5">
        <v>1</v>
      </c>
      <c r="AD20" s="5">
        <v>1</v>
      </c>
      <c r="AE20" s="5">
        <v>1</v>
      </c>
      <c r="AF20" s="5">
        <v>1</v>
      </c>
      <c r="AG20" s="5">
        <v>1</v>
      </c>
      <c r="AH20" s="8">
        <f t="shared" si="3"/>
        <v>7</v>
      </c>
      <c r="AI20" s="5">
        <v>1</v>
      </c>
      <c r="AJ20" s="12">
        <v>1</v>
      </c>
      <c r="AK20" s="5">
        <v>1</v>
      </c>
      <c r="AL20" s="5">
        <v>1</v>
      </c>
      <c r="AM20" s="5">
        <v>1</v>
      </c>
      <c r="AN20" s="5">
        <v>1</v>
      </c>
      <c r="AO20" s="5">
        <v>1</v>
      </c>
      <c r="AP20" s="8">
        <f t="shared" si="7"/>
        <v>7</v>
      </c>
      <c r="AQ20" s="5">
        <v>1</v>
      </c>
      <c r="AR20" s="12">
        <v>1</v>
      </c>
      <c r="AS20" s="5">
        <v>1</v>
      </c>
      <c r="AT20" s="5">
        <v>1</v>
      </c>
      <c r="AU20" s="5">
        <v>1</v>
      </c>
      <c r="AV20" s="5">
        <v>1</v>
      </c>
      <c r="AW20" s="5">
        <v>1</v>
      </c>
      <c r="AX20" s="8">
        <f t="shared" si="4"/>
        <v>7</v>
      </c>
      <c r="AY20" s="28">
        <f t="shared" si="5"/>
        <v>30</v>
      </c>
      <c r="AZ20" s="28">
        <f t="shared" si="6"/>
        <v>42</v>
      </c>
      <c r="BA20" s="31" t="s">
        <v>26</v>
      </c>
      <c r="BB20" s="29">
        <v>16</v>
      </c>
    </row>
    <row r="21" spans="1:54" x14ac:dyDescent="0.25">
      <c r="A21" s="24">
        <v>17</v>
      </c>
      <c r="B21" s="27" t="s">
        <v>73</v>
      </c>
      <c r="C21" s="26">
        <v>1</v>
      </c>
      <c r="D21" s="26">
        <v>1</v>
      </c>
      <c r="E21" s="26">
        <v>1</v>
      </c>
      <c r="F21" s="26">
        <v>0</v>
      </c>
      <c r="G21" s="26">
        <v>0</v>
      </c>
      <c r="H21" s="26">
        <v>1</v>
      </c>
      <c r="I21" s="26">
        <v>1</v>
      </c>
      <c r="J21" s="8">
        <f t="shared" si="0"/>
        <v>5</v>
      </c>
      <c r="K21" s="30">
        <v>1</v>
      </c>
      <c r="L21" s="26">
        <v>1</v>
      </c>
      <c r="M21" s="26">
        <v>1</v>
      </c>
      <c r="N21" s="26">
        <v>1</v>
      </c>
      <c r="O21" s="26">
        <v>1</v>
      </c>
      <c r="P21" s="26">
        <v>1</v>
      </c>
      <c r="Q21" s="30">
        <v>1</v>
      </c>
      <c r="R21" s="8">
        <f t="shared" si="1"/>
        <v>7</v>
      </c>
      <c r="S21" s="30">
        <v>1</v>
      </c>
      <c r="T21" s="30">
        <v>1</v>
      </c>
      <c r="U21" s="30">
        <v>1</v>
      </c>
      <c r="V21" s="30">
        <v>1</v>
      </c>
      <c r="W21" s="30">
        <v>1</v>
      </c>
      <c r="X21" s="30">
        <v>1</v>
      </c>
      <c r="Y21" s="30">
        <v>1</v>
      </c>
      <c r="Z21" s="8">
        <f t="shared" si="2"/>
        <v>7</v>
      </c>
      <c r="AA21" s="30">
        <v>1</v>
      </c>
      <c r="AB21" s="30">
        <v>1</v>
      </c>
      <c r="AC21" s="30">
        <v>1</v>
      </c>
      <c r="AD21" s="30">
        <v>1</v>
      </c>
      <c r="AE21" s="30">
        <v>1</v>
      </c>
      <c r="AF21" s="26">
        <v>1</v>
      </c>
      <c r="AG21" s="26">
        <v>1</v>
      </c>
      <c r="AH21" s="8">
        <f t="shared" si="3"/>
        <v>7</v>
      </c>
      <c r="AI21" s="30">
        <v>1</v>
      </c>
      <c r="AJ21" s="26">
        <v>1</v>
      </c>
      <c r="AK21" s="26">
        <v>0</v>
      </c>
      <c r="AL21" s="26">
        <v>1</v>
      </c>
      <c r="AM21" s="26">
        <v>1</v>
      </c>
      <c r="AN21" s="26">
        <v>1</v>
      </c>
      <c r="AO21" s="26">
        <v>1</v>
      </c>
      <c r="AP21" s="8">
        <f t="shared" si="7"/>
        <v>6</v>
      </c>
      <c r="AQ21" s="26">
        <v>1</v>
      </c>
      <c r="AR21" s="26">
        <v>1</v>
      </c>
      <c r="AS21" s="26">
        <v>1</v>
      </c>
      <c r="AT21" s="26">
        <v>1</v>
      </c>
      <c r="AU21" s="26">
        <v>1</v>
      </c>
      <c r="AV21" s="26">
        <v>1</v>
      </c>
      <c r="AW21" s="26">
        <v>1</v>
      </c>
      <c r="AX21" s="18">
        <f t="shared" si="4"/>
        <v>7</v>
      </c>
      <c r="AY21" s="28">
        <f t="shared" si="5"/>
        <v>27.857142857142858</v>
      </c>
      <c r="AZ21" s="8">
        <f t="shared" si="6"/>
        <v>39</v>
      </c>
      <c r="BA21" s="31" t="s">
        <v>23</v>
      </c>
      <c r="BB21" s="13">
        <v>17</v>
      </c>
    </row>
    <row r="22" spans="1:54" x14ac:dyDescent="0.25">
      <c r="A22" s="12">
        <v>18</v>
      </c>
      <c r="B22" s="2" t="s">
        <v>74</v>
      </c>
      <c r="C22" s="12">
        <v>1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8">
        <f t="shared" si="0"/>
        <v>7</v>
      </c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2">
        <v>1</v>
      </c>
      <c r="Q22" s="5">
        <v>1</v>
      </c>
      <c r="R22" s="8">
        <f t="shared" si="1"/>
        <v>7</v>
      </c>
      <c r="S22" s="12">
        <v>1</v>
      </c>
      <c r="T22" s="12">
        <v>1</v>
      </c>
      <c r="U22" s="5">
        <v>1</v>
      </c>
      <c r="V22" s="5">
        <v>1</v>
      </c>
      <c r="W22" s="5">
        <v>1</v>
      </c>
      <c r="X22" s="5">
        <v>1</v>
      </c>
      <c r="Y22" s="5">
        <v>1</v>
      </c>
      <c r="Z22" s="8">
        <f t="shared" si="2"/>
        <v>7</v>
      </c>
      <c r="AA22" s="12">
        <v>1</v>
      </c>
      <c r="AB22" s="12">
        <v>1</v>
      </c>
      <c r="AC22" s="12">
        <v>1</v>
      </c>
      <c r="AD22" s="12">
        <v>1</v>
      </c>
      <c r="AE22" s="12">
        <v>1</v>
      </c>
      <c r="AF22" s="5">
        <v>1</v>
      </c>
      <c r="AG22" s="5">
        <v>1</v>
      </c>
      <c r="AH22" s="8">
        <f t="shared" si="3"/>
        <v>7</v>
      </c>
      <c r="AI22" s="12">
        <v>1</v>
      </c>
      <c r="AJ22" s="12">
        <v>1</v>
      </c>
      <c r="AK22" s="12">
        <v>1</v>
      </c>
      <c r="AL22" s="12">
        <v>1</v>
      </c>
      <c r="AM22" s="12">
        <v>1</v>
      </c>
      <c r="AN22" s="12">
        <v>1</v>
      </c>
      <c r="AO22" s="12">
        <v>1</v>
      </c>
      <c r="AP22" s="8">
        <f t="shared" si="7"/>
        <v>7</v>
      </c>
      <c r="AQ22" s="12">
        <v>1</v>
      </c>
      <c r="AR22" s="12">
        <v>1</v>
      </c>
      <c r="AS22" s="12">
        <v>1</v>
      </c>
      <c r="AT22" s="12">
        <v>1</v>
      </c>
      <c r="AU22" s="12">
        <v>1</v>
      </c>
      <c r="AV22" s="12">
        <v>1</v>
      </c>
      <c r="AW22" s="12">
        <v>1</v>
      </c>
      <c r="AX22" s="18">
        <f t="shared" si="4"/>
        <v>7</v>
      </c>
      <c r="AY22" s="28">
        <f t="shared" si="5"/>
        <v>30</v>
      </c>
      <c r="AZ22" s="8">
        <f t="shared" si="6"/>
        <v>42</v>
      </c>
      <c r="BA22" s="31" t="s">
        <v>26</v>
      </c>
      <c r="BB22" s="13">
        <v>18</v>
      </c>
    </row>
    <row r="23" spans="1:54" x14ac:dyDescent="0.25">
      <c r="A23" s="12">
        <v>19</v>
      </c>
      <c r="B23" s="2" t="s">
        <v>75</v>
      </c>
      <c r="C23" s="12">
        <v>1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8">
        <f t="shared" si="0"/>
        <v>7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5">
        <v>1</v>
      </c>
      <c r="R23" s="8">
        <f t="shared" si="1"/>
        <v>7</v>
      </c>
      <c r="S23" s="5">
        <v>1</v>
      </c>
      <c r="T23" s="12">
        <v>1</v>
      </c>
      <c r="U23" s="5">
        <v>1</v>
      </c>
      <c r="V23" s="5">
        <v>1</v>
      </c>
      <c r="W23" s="5">
        <v>1</v>
      </c>
      <c r="X23" s="5">
        <v>1</v>
      </c>
      <c r="Y23" s="5">
        <v>1</v>
      </c>
      <c r="Z23" s="8">
        <f t="shared" si="2"/>
        <v>7</v>
      </c>
      <c r="AA23" s="12">
        <v>1</v>
      </c>
      <c r="AB23" s="12">
        <v>1</v>
      </c>
      <c r="AC23" s="5">
        <v>1</v>
      </c>
      <c r="AD23" s="12">
        <v>1</v>
      </c>
      <c r="AE23" s="12">
        <v>1</v>
      </c>
      <c r="AF23" s="12">
        <v>1</v>
      </c>
      <c r="AG23" s="5">
        <v>1</v>
      </c>
      <c r="AH23" s="8">
        <f t="shared" si="3"/>
        <v>7</v>
      </c>
      <c r="AI23" s="12">
        <v>1</v>
      </c>
      <c r="AJ23" s="12">
        <v>1</v>
      </c>
      <c r="AK23" s="12">
        <v>1</v>
      </c>
      <c r="AL23" s="12">
        <v>1</v>
      </c>
      <c r="AM23" s="12">
        <v>1</v>
      </c>
      <c r="AN23" s="12">
        <v>1</v>
      </c>
      <c r="AO23" s="12">
        <v>1</v>
      </c>
      <c r="AP23" s="8">
        <f t="shared" si="7"/>
        <v>7</v>
      </c>
      <c r="AQ23" s="12">
        <v>1</v>
      </c>
      <c r="AR23" s="12">
        <v>1</v>
      </c>
      <c r="AS23" s="12">
        <v>1</v>
      </c>
      <c r="AT23" s="12">
        <v>1</v>
      </c>
      <c r="AU23" s="12">
        <v>1</v>
      </c>
      <c r="AV23" s="12">
        <v>1</v>
      </c>
      <c r="AW23" s="12">
        <v>1</v>
      </c>
      <c r="AX23" s="18">
        <f t="shared" si="4"/>
        <v>7</v>
      </c>
      <c r="AY23" s="28">
        <f t="shared" si="5"/>
        <v>30</v>
      </c>
      <c r="AZ23" s="8">
        <f t="shared" si="6"/>
        <v>42</v>
      </c>
      <c r="BA23" s="31" t="s">
        <v>26</v>
      </c>
      <c r="BB23" s="13">
        <v>19</v>
      </c>
    </row>
    <row r="24" spans="1:54" x14ac:dyDescent="0.25">
      <c r="A24" s="12">
        <v>20</v>
      </c>
      <c r="B24" s="2" t="s">
        <v>76</v>
      </c>
      <c r="C24" s="12">
        <v>1</v>
      </c>
      <c r="D24" s="12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8">
        <f t="shared" si="0"/>
        <v>7</v>
      </c>
      <c r="K24" s="5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5">
        <v>1</v>
      </c>
      <c r="R24" s="8">
        <f t="shared" si="1"/>
        <v>7</v>
      </c>
      <c r="S24" s="5">
        <v>1</v>
      </c>
      <c r="T24" s="12">
        <v>1</v>
      </c>
      <c r="U24" s="5">
        <v>1</v>
      </c>
      <c r="V24" s="5">
        <v>1</v>
      </c>
      <c r="W24" s="5">
        <v>1</v>
      </c>
      <c r="X24" s="5">
        <v>1</v>
      </c>
      <c r="Y24" s="5">
        <v>1</v>
      </c>
      <c r="Z24" s="8">
        <f t="shared" si="2"/>
        <v>7</v>
      </c>
      <c r="AA24" s="5">
        <v>1</v>
      </c>
      <c r="AB24" s="12">
        <v>1</v>
      </c>
      <c r="AC24" s="5">
        <v>1</v>
      </c>
      <c r="AD24" s="12">
        <v>1</v>
      </c>
      <c r="AE24" s="12">
        <v>1</v>
      </c>
      <c r="AF24" s="5">
        <v>1</v>
      </c>
      <c r="AG24" s="5">
        <v>1</v>
      </c>
      <c r="AH24" s="8">
        <f t="shared" si="3"/>
        <v>7</v>
      </c>
      <c r="AI24" s="5">
        <v>1</v>
      </c>
      <c r="AJ24" s="12">
        <v>1</v>
      </c>
      <c r="AK24" s="12">
        <v>1</v>
      </c>
      <c r="AL24" s="12">
        <v>1</v>
      </c>
      <c r="AM24" s="12">
        <v>1</v>
      </c>
      <c r="AN24" s="12">
        <v>1</v>
      </c>
      <c r="AO24" s="12">
        <v>1</v>
      </c>
      <c r="AP24" s="8">
        <f t="shared" si="7"/>
        <v>7</v>
      </c>
      <c r="AQ24" s="12">
        <v>1</v>
      </c>
      <c r="AR24" s="12">
        <v>1</v>
      </c>
      <c r="AS24" s="12">
        <v>1</v>
      </c>
      <c r="AT24" s="12">
        <v>1</v>
      </c>
      <c r="AU24" s="12">
        <v>1</v>
      </c>
      <c r="AV24" s="12">
        <v>1</v>
      </c>
      <c r="AW24" s="12">
        <v>1</v>
      </c>
      <c r="AX24" s="18">
        <f t="shared" si="4"/>
        <v>7</v>
      </c>
      <c r="AY24" s="28">
        <f t="shared" si="5"/>
        <v>30</v>
      </c>
      <c r="AZ24" s="8">
        <f t="shared" si="6"/>
        <v>42</v>
      </c>
      <c r="BA24" s="31" t="s">
        <v>26</v>
      </c>
      <c r="BB24" s="13">
        <v>20</v>
      </c>
    </row>
    <row r="25" spans="1:54" x14ac:dyDescent="0.25">
      <c r="A25" s="24">
        <v>21</v>
      </c>
      <c r="B25" s="2" t="s">
        <v>77</v>
      </c>
      <c r="C25" s="12">
        <v>1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8">
        <f t="shared" si="0"/>
        <v>7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5">
        <v>1</v>
      </c>
      <c r="R25" s="8">
        <f t="shared" si="1"/>
        <v>7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8">
        <f t="shared" si="2"/>
        <v>7</v>
      </c>
      <c r="AA25" s="12">
        <v>1</v>
      </c>
      <c r="AB25" s="12">
        <v>1</v>
      </c>
      <c r="AC25" s="5">
        <v>1</v>
      </c>
      <c r="AD25" s="12">
        <v>1</v>
      </c>
      <c r="AE25" s="12">
        <v>1</v>
      </c>
      <c r="AF25" s="12">
        <v>1</v>
      </c>
      <c r="AG25" s="5">
        <v>1</v>
      </c>
      <c r="AH25" s="8">
        <f t="shared" si="3"/>
        <v>7</v>
      </c>
      <c r="AI25" s="12">
        <v>1</v>
      </c>
      <c r="AJ25" s="12">
        <v>1</v>
      </c>
      <c r="AK25" s="12">
        <v>1</v>
      </c>
      <c r="AL25" s="12">
        <v>1</v>
      </c>
      <c r="AM25" s="12">
        <v>1</v>
      </c>
      <c r="AN25" s="12">
        <v>1</v>
      </c>
      <c r="AO25" s="12">
        <v>1</v>
      </c>
      <c r="AP25" s="8">
        <f t="shared" si="7"/>
        <v>7</v>
      </c>
      <c r="AQ25" s="12">
        <v>1</v>
      </c>
      <c r="AR25" s="12">
        <v>1</v>
      </c>
      <c r="AS25" s="12">
        <v>1</v>
      </c>
      <c r="AT25" s="12">
        <v>1</v>
      </c>
      <c r="AU25" s="12">
        <v>1</v>
      </c>
      <c r="AV25" s="12">
        <v>1</v>
      </c>
      <c r="AW25" s="12">
        <v>1</v>
      </c>
      <c r="AX25" s="18">
        <f t="shared" si="4"/>
        <v>7</v>
      </c>
      <c r="AY25" s="28">
        <f t="shared" si="5"/>
        <v>30</v>
      </c>
      <c r="AZ25" s="8">
        <f t="shared" si="6"/>
        <v>42</v>
      </c>
      <c r="BA25" s="31" t="s">
        <v>26</v>
      </c>
      <c r="BB25" s="13">
        <v>21</v>
      </c>
    </row>
    <row r="26" spans="1:54" x14ac:dyDescent="0.25">
      <c r="A26" s="12">
        <v>22</v>
      </c>
      <c r="B26" s="2"/>
      <c r="C26" s="12"/>
      <c r="D26" s="12"/>
      <c r="E26" s="12"/>
      <c r="F26" s="12"/>
      <c r="G26" s="12"/>
      <c r="H26" s="12"/>
      <c r="I26" s="12"/>
      <c r="J26" s="8">
        <f t="shared" si="0"/>
        <v>0</v>
      </c>
      <c r="K26" s="12"/>
      <c r="L26" s="12"/>
      <c r="M26" s="12"/>
      <c r="N26" s="12"/>
      <c r="O26" s="12"/>
      <c r="P26" s="12"/>
      <c r="Q26" s="5"/>
      <c r="R26" s="8">
        <f t="shared" si="1"/>
        <v>0</v>
      </c>
      <c r="S26" s="5"/>
      <c r="T26" s="12"/>
      <c r="U26" s="5"/>
      <c r="V26" s="5"/>
      <c r="W26" s="5"/>
      <c r="X26" s="5"/>
      <c r="Y26" s="5"/>
      <c r="Z26" s="8">
        <f t="shared" si="2"/>
        <v>0</v>
      </c>
      <c r="AA26" s="5"/>
      <c r="AB26" s="12"/>
      <c r="AC26" s="12"/>
      <c r="AD26" s="12"/>
      <c r="AE26" s="12"/>
      <c r="AF26" s="12"/>
      <c r="AG26" s="5"/>
      <c r="AH26" s="8">
        <f t="shared" si="3"/>
        <v>0</v>
      </c>
      <c r="AI26" s="12"/>
      <c r="AJ26" s="12"/>
      <c r="AK26" s="12"/>
      <c r="AL26" s="12"/>
      <c r="AM26" s="12"/>
      <c r="AN26" s="12"/>
      <c r="AO26" s="12"/>
      <c r="AP26" s="8">
        <f t="shared" si="7"/>
        <v>0</v>
      </c>
      <c r="AQ26" s="12"/>
      <c r="AR26" s="12"/>
      <c r="AS26" s="12"/>
      <c r="AT26" s="12"/>
      <c r="AU26" s="12"/>
      <c r="AV26" s="12"/>
      <c r="AW26" s="12"/>
      <c r="AX26" s="18">
        <f t="shared" si="4"/>
        <v>0</v>
      </c>
      <c r="AY26" s="28">
        <f t="shared" si="5"/>
        <v>0</v>
      </c>
      <c r="AZ26" s="8">
        <f t="shared" si="6"/>
        <v>0</v>
      </c>
      <c r="BA26" s="8"/>
      <c r="BB26" s="13">
        <v>22</v>
      </c>
    </row>
    <row r="27" spans="1:54" s="11" customFormat="1" x14ac:dyDescent="0.25">
      <c r="A27" s="12">
        <v>23</v>
      </c>
      <c r="B27" s="25"/>
      <c r="C27" s="12"/>
      <c r="D27" s="12"/>
      <c r="E27" s="12"/>
      <c r="F27" s="12"/>
      <c r="G27" s="12"/>
      <c r="H27" s="12"/>
      <c r="I27" s="12"/>
      <c r="J27" s="8">
        <f t="shared" si="0"/>
        <v>0</v>
      </c>
      <c r="K27" s="12"/>
      <c r="L27" s="12"/>
      <c r="M27" s="12"/>
      <c r="N27" s="12"/>
      <c r="O27" s="12"/>
      <c r="P27" s="12"/>
      <c r="Q27" s="5"/>
      <c r="R27" s="8">
        <f t="shared" si="1"/>
        <v>0</v>
      </c>
      <c r="S27" s="5"/>
      <c r="T27" s="12"/>
      <c r="U27" s="5"/>
      <c r="V27" s="5"/>
      <c r="W27" s="5"/>
      <c r="X27" s="5"/>
      <c r="Y27" s="12"/>
      <c r="Z27" s="8">
        <f t="shared" si="2"/>
        <v>0</v>
      </c>
      <c r="AA27" s="5"/>
      <c r="AB27" s="12"/>
      <c r="AC27" s="5"/>
      <c r="AD27" s="12"/>
      <c r="AE27" s="12"/>
      <c r="AF27" s="12"/>
      <c r="AG27" s="5"/>
      <c r="AH27" s="8">
        <f t="shared" si="3"/>
        <v>0</v>
      </c>
      <c r="AI27" s="12"/>
      <c r="AJ27" s="12"/>
      <c r="AK27" s="12"/>
      <c r="AL27" s="12"/>
      <c r="AM27" s="12"/>
      <c r="AN27" s="12"/>
      <c r="AO27" s="12"/>
      <c r="AP27" s="8">
        <f t="shared" si="7"/>
        <v>0</v>
      </c>
      <c r="AQ27" s="12"/>
      <c r="AR27" s="12"/>
      <c r="AS27" s="12"/>
      <c r="AT27" s="12"/>
      <c r="AU27" s="12"/>
      <c r="AV27" s="12"/>
      <c r="AW27" s="12"/>
      <c r="AX27" s="18">
        <f t="shared" si="4"/>
        <v>0</v>
      </c>
      <c r="AY27" s="28">
        <f t="shared" si="5"/>
        <v>0</v>
      </c>
      <c r="AZ27" s="8">
        <f t="shared" si="6"/>
        <v>0</v>
      </c>
      <c r="BA27" s="8"/>
      <c r="BB27" s="14">
        <v>23</v>
      </c>
    </row>
    <row r="28" spans="1:54" ht="15.75" thickBot="1" x14ac:dyDescent="0.3">
      <c r="A28" s="29"/>
      <c r="B28" s="29"/>
      <c r="C28" s="29" t="s">
        <v>11</v>
      </c>
      <c r="D28" s="29" t="s">
        <v>12</v>
      </c>
      <c r="E28" s="29" t="s">
        <v>13</v>
      </c>
      <c r="F28" s="29" t="s">
        <v>14</v>
      </c>
      <c r="G28" s="29" t="s">
        <v>15</v>
      </c>
      <c r="H28" s="29" t="s">
        <v>16</v>
      </c>
      <c r="I28" s="29" t="s">
        <v>17</v>
      </c>
      <c r="K28" s="29" t="s">
        <v>11</v>
      </c>
      <c r="L28" s="29" t="s">
        <v>12</v>
      </c>
      <c r="M28" s="29" t="s">
        <v>13</v>
      </c>
      <c r="N28" s="29" t="s">
        <v>14</v>
      </c>
      <c r="O28" s="29" t="s">
        <v>15</v>
      </c>
      <c r="P28" s="29" t="s">
        <v>16</v>
      </c>
      <c r="Q28" s="29" t="s">
        <v>17</v>
      </c>
      <c r="S28" s="29" t="s">
        <v>11</v>
      </c>
      <c r="T28" s="29" t="s">
        <v>12</v>
      </c>
      <c r="U28" s="29" t="s">
        <v>13</v>
      </c>
      <c r="V28" s="29" t="s">
        <v>14</v>
      </c>
      <c r="W28" s="29" t="s">
        <v>15</v>
      </c>
      <c r="X28" s="29" t="s">
        <v>16</v>
      </c>
      <c r="Y28" s="29" t="s">
        <v>17</v>
      </c>
      <c r="AA28" s="29" t="s">
        <v>11</v>
      </c>
      <c r="AB28" s="29" t="s">
        <v>12</v>
      </c>
      <c r="AC28" s="29" t="s">
        <v>13</v>
      </c>
      <c r="AD28" s="29" t="s">
        <v>14</v>
      </c>
      <c r="AE28" s="29" t="s">
        <v>15</v>
      </c>
      <c r="AF28" s="29" t="s">
        <v>16</v>
      </c>
      <c r="AG28" s="29" t="s">
        <v>17</v>
      </c>
      <c r="AI28" s="29" t="s">
        <v>11</v>
      </c>
      <c r="AJ28" s="29" t="s">
        <v>12</v>
      </c>
      <c r="AK28" s="29" t="s">
        <v>13</v>
      </c>
      <c r="AL28" s="29" t="s">
        <v>14</v>
      </c>
      <c r="AM28" s="29" t="s">
        <v>15</v>
      </c>
      <c r="AN28" s="29" t="s">
        <v>16</v>
      </c>
      <c r="AO28" s="29" t="s">
        <v>17</v>
      </c>
      <c r="AQ28" s="29" t="s">
        <v>11</v>
      </c>
      <c r="AR28" s="29" t="s">
        <v>12</v>
      </c>
      <c r="AS28" s="29" t="s">
        <v>13</v>
      </c>
      <c r="AT28" s="29" t="s">
        <v>14</v>
      </c>
      <c r="AU28" s="29" t="s">
        <v>15</v>
      </c>
      <c r="AV28" s="29" t="s">
        <v>16</v>
      </c>
      <c r="AW28" s="29" t="s">
        <v>17</v>
      </c>
      <c r="AX28" s="29"/>
      <c r="BB28" s="29"/>
    </row>
    <row r="29" spans="1:54" ht="45.75" customHeight="1" thickBot="1" x14ac:dyDescent="0.3">
      <c r="A29" s="29"/>
      <c r="B29" s="1"/>
      <c r="C29" s="36" t="s">
        <v>46</v>
      </c>
      <c r="D29" s="37"/>
      <c r="E29" s="37"/>
      <c r="F29" s="37"/>
      <c r="G29" s="37"/>
      <c r="H29" s="37"/>
      <c r="I29" s="37"/>
      <c r="K29" s="38" t="s">
        <v>47</v>
      </c>
      <c r="L29" s="38"/>
      <c r="M29" s="38"/>
      <c r="N29" s="38"/>
      <c r="O29" s="38"/>
      <c r="P29" s="38"/>
      <c r="Q29" s="38"/>
      <c r="S29" s="38" t="s">
        <v>78</v>
      </c>
      <c r="T29" s="38"/>
      <c r="U29" s="38"/>
      <c r="V29" s="38"/>
      <c r="W29" s="38"/>
      <c r="X29" s="38"/>
      <c r="Y29" s="38"/>
      <c r="Z29" s="9">
        <v>1</v>
      </c>
      <c r="AA29" s="38" t="s">
        <v>79</v>
      </c>
      <c r="AB29" s="38"/>
      <c r="AC29" s="38"/>
      <c r="AD29" s="38"/>
      <c r="AE29" s="38"/>
      <c r="AF29" s="38"/>
      <c r="AG29" s="38"/>
      <c r="AI29" s="38" t="s">
        <v>49</v>
      </c>
      <c r="AJ29" s="38"/>
      <c r="AK29" s="38"/>
      <c r="AL29" s="38"/>
      <c r="AM29" s="38"/>
      <c r="AN29" s="38"/>
      <c r="AO29" s="38"/>
      <c r="AQ29" s="38" t="s">
        <v>50</v>
      </c>
      <c r="AR29" s="38"/>
      <c r="AS29" s="38"/>
      <c r="AT29" s="38"/>
      <c r="AU29" s="38"/>
      <c r="AV29" s="38"/>
      <c r="AW29" s="38"/>
      <c r="AX29" s="38"/>
      <c r="BB29" s="29"/>
    </row>
    <row r="30" spans="1:54" x14ac:dyDescent="0.25">
      <c r="A30" s="29"/>
      <c r="B30" s="29"/>
      <c r="C30" s="39"/>
      <c r="D30" s="39"/>
      <c r="E30" s="39"/>
      <c r="F30" s="39"/>
      <c r="G30" s="39"/>
      <c r="H30" s="39"/>
      <c r="I30" s="39"/>
      <c r="K30" s="32"/>
      <c r="L30" s="32"/>
      <c r="M30" s="32"/>
      <c r="N30" s="32"/>
      <c r="O30" s="32"/>
      <c r="P30" s="32"/>
      <c r="Q30" s="32"/>
      <c r="S30" s="32"/>
      <c r="T30" s="32"/>
      <c r="U30" s="32"/>
      <c r="V30" s="32"/>
      <c r="W30" s="32"/>
      <c r="X30" s="32"/>
      <c r="Y30" s="32"/>
      <c r="AA30" s="32"/>
      <c r="AB30" s="32"/>
      <c r="AC30" s="32"/>
      <c r="AD30" s="32"/>
      <c r="AE30" s="32"/>
      <c r="AF30" s="32"/>
      <c r="AG30" s="32"/>
      <c r="AI30" s="32"/>
      <c r="AJ30" s="32"/>
      <c r="AK30" s="32"/>
      <c r="AL30" s="32"/>
      <c r="AM30" s="32"/>
      <c r="AN30" s="32"/>
      <c r="AO30" s="32"/>
      <c r="AQ30" s="32"/>
      <c r="AR30" s="32"/>
      <c r="AS30" s="32"/>
      <c r="AT30" s="32"/>
      <c r="AU30" s="32"/>
      <c r="AV30" s="32"/>
      <c r="AW30" s="32"/>
      <c r="AX30" s="29"/>
      <c r="BB30" s="29"/>
    </row>
  </sheetData>
  <mergeCells count="20">
    <mergeCell ref="AI30:AO30"/>
    <mergeCell ref="AQ3:AY3"/>
    <mergeCell ref="AI3:AP3"/>
    <mergeCell ref="AQ29:AX29"/>
    <mergeCell ref="AI29:AO29"/>
    <mergeCell ref="AQ30:AW30"/>
    <mergeCell ref="C30:I30"/>
    <mergeCell ref="B1:AC1"/>
    <mergeCell ref="B2:X2"/>
    <mergeCell ref="S3:Z3"/>
    <mergeCell ref="AA3:AH3"/>
    <mergeCell ref="C3:J3"/>
    <mergeCell ref="K3:R3"/>
    <mergeCell ref="C29:I29"/>
    <mergeCell ref="K29:Q29"/>
    <mergeCell ref="S29:Y29"/>
    <mergeCell ref="AA29:AG29"/>
    <mergeCell ref="K30:Q30"/>
    <mergeCell ref="S30:Y30"/>
    <mergeCell ref="AA30:AG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7"/>
  <sheetViews>
    <sheetView zoomScale="110" zoomScaleNormal="110" workbookViewId="0">
      <selection activeCell="B28" sqref="B28"/>
    </sheetView>
  </sheetViews>
  <sheetFormatPr baseColWidth="10" defaultColWidth="11.42578125" defaultRowHeight="15" x14ac:dyDescent="0.25"/>
  <sheetData>
    <row r="3" spans="3:8" x14ac:dyDescent="0.25">
      <c r="C3" s="29">
        <v>21</v>
      </c>
      <c r="D3" s="29">
        <v>5</v>
      </c>
      <c r="E3" s="29">
        <v>2</v>
      </c>
      <c r="F3" s="29">
        <v>6</v>
      </c>
      <c r="G3" s="29"/>
      <c r="H3" s="29"/>
    </row>
    <row r="4" spans="3:8" x14ac:dyDescent="0.25">
      <c r="C4" s="29">
        <v>42</v>
      </c>
      <c r="D4" s="29">
        <v>10</v>
      </c>
      <c r="E4" s="29">
        <v>4</v>
      </c>
      <c r="F4" s="29">
        <v>12</v>
      </c>
      <c r="G4" s="29">
        <f>SUM(C4:F4)</f>
        <v>68</v>
      </c>
      <c r="H4" s="29"/>
    </row>
    <row r="5" spans="3:8" x14ac:dyDescent="0.25">
      <c r="C5" s="29">
        <v>30</v>
      </c>
      <c r="D5" s="29">
        <v>30</v>
      </c>
      <c r="E5" s="29">
        <v>20</v>
      </c>
      <c r="F5" s="29">
        <v>20</v>
      </c>
      <c r="G5" s="29" t="s">
        <v>80</v>
      </c>
      <c r="H5" s="29"/>
    </row>
    <row r="6" spans="3:8" x14ac:dyDescent="0.25">
      <c r="C6" s="29">
        <f>C4*0.3</f>
        <v>12.6</v>
      </c>
      <c r="D6" s="29">
        <f>D4*0.3</f>
        <v>3</v>
      </c>
      <c r="E6" s="29">
        <f>E4*0.2</f>
        <v>0.8</v>
      </c>
      <c r="F6" s="29">
        <f>F4*0.2</f>
        <v>2.4000000000000004</v>
      </c>
      <c r="G6" s="29">
        <f>SUM(C6:F6)</f>
        <v>18.799999999999997</v>
      </c>
      <c r="H6" s="29">
        <v>100</v>
      </c>
    </row>
    <row r="7" spans="3:8" x14ac:dyDescent="0.25">
      <c r="C7" s="29">
        <f>C3*0.3</f>
        <v>6.3</v>
      </c>
      <c r="D7" s="29">
        <f>D3*0.3</f>
        <v>1.5</v>
      </c>
      <c r="E7" s="29">
        <f>E3*0.2</f>
        <v>0.4</v>
      </c>
      <c r="F7" s="29">
        <f>F3*0.2</f>
        <v>1.2000000000000002</v>
      </c>
      <c r="G7" s="29">
        <f>SUM(C7:F7)</f>
        <v>9.3999999999999986</v>
      </c>
      <c r="H7" s="29">
        <f>G7*100/G6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1° A</vt:lpstr>
      <vt:lpstr>1° B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Tania Lopez</cp:lastModifiedBy>
  <cp:revision/>
  <dcterms:created xsi:type="dcterms:W3CDTF">2018-10-23T20:36:36Z</dcterms:created>
  <dcterms:modified xsi:type="dcterms:W3CDTF">2021-06-30T00:41:46Z</dcterms:modified>
  <cp:category/>
  <cp:contentStatus/>
</cp:coreProperties>
</file>