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b_000\Documents\Tercer semestre\Probabilidad y estadistica\"/>
    </mc:Choice>
  </mc:AlternateContent>
  <xr:revisionPtr revIDLastSave="0" documentId="13_ncr:1_{9AC12A48-11EB-410E-A379-ED4668766134}" xr6:coauthVersionLast="46" xr6:coauthVersionMax="46" xr10:uidLastSave="{00000000-0000-0000-0000-000000000000}"/>
  <bookViews>
    <workbookView xWindow="-120" yWindow="-120" windowWidth="20730" windowHeight="11160" activeTab="2" xr2:uid="{5C6E238A-0355-4926-940A-2556C4CE4B0D}"/>
  </bookViews>
  <sheets>
    <sheet name="Fi y Fr Ejemplo" sheetId="1" r:id="rId1"/>
    <sheet name="Item 1" sheetId="2" r:id="rId2"/>
    <sheet name="Item 2" sheetId="3" r:id="rId3"/>
    <sheet name="Item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/>
  <c r="H2" i="3"/>
  <c r="G4" i="3"/>
  <c r="G3" i="3"/>
  <c r="G2" i="3"/>
  <c r="F5" i="3"/>
  <c r="F3" i="3"/>
  <c r="F4" i="3"/>
  <c r="F2" i="3"/>
  <c r="H2" i="2"/>
  <c r="H5" i="2"/>
  <c r="H4" i="2"/>
  <c r="H3" i="2"/>
  <c r="G5" i="2"/>
  <c r="G4" i="2"/>
  <c r="G3" i="2"/>
  <c r="G2" i="2"/>
  <c r="F6" i="2"/>
  <c r="F3" i="2"/>
  <c r="F4" i="2"/>
  <c r="F5" i="2"/>
  <c r="F2" i="2"/>
  <c r="F2" i="1"/>
  <c r="F7" i="1" s="1"/>
  <c r="G5" i="1" s="1"/>
  <c r="H5" i="1" s="1"/>
  <c r="F3" i="1"/>
  <c r="F4" i="1"/>
  <c r="F5" i="1"/>
  <c r="F6" i="1"/>
  <c r="G4" i="1" l="1"/>
  <c r="H4" i="1" s="1"/>
  <c r="G6" i="1"/>
  <c r="H6" i="1" s="1"/>
  <c r="G2" i="1"/>
  <c r="H2" i="1" s="1"/>
  <c r="G3" i="1"/>
  <c r="H3" i="1" s="1"/>
</calcChain>
</file>

<file path=xl/sharedStrings.xml><?xml version="1.0" encoding="utf-8"?>
<sst xmlns="http://schemas.openxmlformats.org/spreadsheetml/2006/main" count="68" uniqueCount="40">
  <si>
    <t>¿Cuál es la postura de los docentes de preescolar respecto a llevar clases virtuales con sus alumnos del jardín de niños?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</si>
  <si>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</si>
  <si>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</si>
  <si>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</si>
  <si>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</si>
  <si>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</si>
  <si>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</si>
  <si>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</si>
  <si>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</si>
  <si>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</si>
  <si>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</si>
  <si>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</si>
  <si>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</si>
  <si>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</si>
  <si>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</si>
  <si>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</si>
  <si>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</si>
  <si>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>Frecuencia Absoluta (Fi)</t>
  </si>
  <si>
    <t>Frecuencia relativa (Fr)</t>
  </si>
  <si>
    <t>Porcentaje %</t>
  </si>
  <si>
    <t xml:space="preserve">Opciones de respuestas </t>
  </si>
  <si>
    <t>Opciones de respuestas</t>
  </si>
  <si>
    <t>Frecuencia Relativa (Fr)</t>
  </si>
  <si>
    <t>¿Cuál es la disposición de los docentes para fomentar el desarrollo sostenible en los alumnos?</t>
  </si>
  <si>
    <t>¿Cómo es la eduación para el desarrollo sostenible en tu institución?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</si>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</sst>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43" fontId="0" fillId="3" borderId="1" xfId="1" applyFont="1" applyFill="1" applyBorder="1"/>
    <xf numFmtId="9" fontId="0" fillId="4" borderId="1" xfId="2" applyFont="1" applyFill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7" borderId="1" xfId="0" applyFill="1" applyBorder="1"/>
    <xf numFmtId="43" fontId="0" fillId="7" borderId="1" xfId="1" applyFont="1" applyFill="1" applyBorder="1"/>
    <xf numFmtId="0" fontId="0" fillId="8" borderId="1" xfId="0" applyFill="1" applyBorder="1"/>
    <xf numFmtId="9" fontId="0" fillId="8" borderId="1" xfId="2" applyFont="1" applyFill="1" applyBorder="1"/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0" fillId="11" borderId="1" xfId="0" applyFill="1" applyBorder="1"/>
    <xf numFmtId="43" fontId="0" fillId="11" borderId="1" xfId="1" applyFont="1" applyFill="1" applyBorder="1"/>
    <xf numFmtId="0" fontId="0" fillId="12" borderId="1" xfId="0" applyFill="1" applyBorder="1"/>
    <xf numFmtId="9" fontId="0" fillId="12" borderId="1" xfId="2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Opciones</a:t>
            </a:r>
            <a:r>
              <a:rPr lang="es-ES" baseline="0"/>
              <a:t> de respuesta y Fi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E-4625-AC4A-D89AEB8BC9D3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E-4625-AC4A-D89AEB8BC9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97313800"/>
        <c:axId val="397311832"/>
      </c:barChart>
      <c:catAx>
        <c:axId val="3973138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311832"/>
        <c:crosses val="autoZero"/>
        <c:auto val="1"/>
        <c:lblAlgn val="ctr"/>
        <c:lblOffset val="100"/>
        <c:noMultiLvlLbl val="0"/>
      </c:catAx>
      <c:valAx>
        <c:axId val="39731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31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</a:t>
            </a:r>
            <a:r>
              <a:rPr lang="es-ES" baseline="0"/>
              <a:t> y Fr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E9-42FB-A09A-F66C9040E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502472"/>
        <c:axId val="537501488"/>
      </c:scatterChart>
      <c:valAx>
        <c:axId val="5375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501488"/>
        <c:crosses val="autoZero"/>
        <c:crossBetween val="midCat"/>
      </c:valAx>
      <c:valAx>
        <c:axId val="5375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502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7E-4882-9FD0-7196CE4E9D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7E-4882-9FD0-7196CE4E9D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7E-4882-9FD0-7196CE4E9D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7E-4882-9FD0-7196CE4E9D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7E-4882-9FD0-7196CE4E9D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6-45DA-961E-C4688BC1AE0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7E-4882-9FD0-7196CE4E9D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7E-4882-9FD0-7196CE4E9D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7E-4882-9FD0-7196CE4E9D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7E-4882-9FD0-7196CE4E9D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F7E-4882-9FD0-7196CE4E9D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6-45DA-961E-C4688BC1AE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Opciones de respuestas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1'!$E$2:$E$5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E-4D8A-8231-B9324AE78FD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1'!$F$2:$F$5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E-4D8A-8231-B9324AE78F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70124784"/>
        <c:axId val="270125112"/>
      </c:barChart>
      <c:catAx>
        <c:axId val="27012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0125112"/>
        <c:crosses val="autoZero"/>
        <c:auto val="1"/>
        <c:lblAlgn val="ctr"/>
        <c:lblOffset val="100"/>
        <c:noMultiLvlLbl val="0"/>
      </c:catAx>
      <c:valAx>
        <c:axId val="27012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012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Fr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'Item 1'!$E$2:$E$5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'Item 1'!$G$2:$G$5</c:f>
              <c:numCache>
                <c:formatCode>_(* #,##0.00_);_(* \(#,##0.00\);_(* "-"??_);_(@_)</c:formatCode>
                <c:ptCount val="4"/>
                <c:pt idx="0">
                  <c:v>7.6923076923076927E-2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0.23076923076923078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0A-4740-952C-E12B97FA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895456"/>
        <c:axId val="378895784"/>
      </c:scatterChart>
      <c:valAx>
        <c:axId val="37889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895784"/>
        <c:crosses val="autoZero"/>
        <c:crossBetween val="midCat"/>
      </c:valAx>
      <c:valAx>
        <c:axId val="37889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89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1'!$E$2:$E$5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A-4C80-88A3-1E9C835D7D0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1'!$H$2:$H$5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0.38461538461538464</c:v>
                </c:pt>
                <c:pt idx="2">
                  <c:v>0.30769230769230771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A-4C80-88A3-1E9C835D7D0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Opciones</a:t>
            </a:r>
            <a:r>
              <a:rPr lang="es-ES" baseline="0"/>
              <a:t> de respuestas y Fi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'Item 2'!$E$2:$E$4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6-4006-AEC3-064D382196B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'Item 2'!$F$2:$F$4</c:f>
              <c:numCache>
                <c:formatCode>General</c:formatCode>
                <c:ptCount val="3"/>
                <c:pt idx="0">
                  <c:v>8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6-4006-AEC3-064D3821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78900704"/>
        <c:axId val="378901688"/>
      </c:barChart>
      <c:catAx>
        <c:axId val="37890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901688"/>
        <c:crosses val="autoZero"/>
        <c:auto val="1"/>
        <c:lblAlgn val="ctr"/>
        <c:lblOffset val="100"/>
        <c:noMultiLvlLbl val="0"/>
      </c:catAx>
      <c:valAx>
        <c:axId val="37890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890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'Item 2'!$E$2:$E$4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xVal>
          <c:yVal>
            <c:numRef>
              <c:f>'Item 2'!$G$2:$G$4</c:f>
              <c:numCache>
                <c:formatCode>_(* #,##0.00_);_(* \(#,##0.00\);_(* "-"??_);_(@_)</c:formatCode>
                <c:ptCount val="3"/>
                <c:pt idx="0">
                  <c:v>0.53333333333333333</c:v>
                </c:pt>
                <c:pt idx="1">
                  <c:v>0.26666666666666666</c:v>
                </c:pt>
                <c:pt idx="2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71-4973-9DFA-B8860E9B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1088"/>
        <c:axId val="367182728"/>
      </c:scatterChart>
      <c:valAx>
        <c:axId val="36718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82728"/>
        <c:crosses val="autoZero"/>
        <c:crossBetween val="midCat"/>
      </c:valAx>
      <c:valAx>
        <c:axId val="367182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718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2'!$E$2:$E$4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E-4C09-8869-D3D7633B75D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2'!$H$2:$H$4</c:f>
              <c:numCache>
                <c:formatCode>0%</c:formatCode>
                <c:ptCount val="3"/>
                <c:pt idx="0">
                  <c:v>0.53333333333333333</c:v>
                </c:pt>
                <c:pt idx="1">
                  <c:v>0.26666666666666666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E-4C09-8869-D3D7633B75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141514</xdr:colOff>
      <xdr:row>16</xdr:row>
      <xdr:rowOff>176893</xdr:rowOff>
    </xdr:from>
    <xdr:to>
      <xdr:col>2</xdr:col>
      <xdr:colOff>476249</xdr:colOff>
      <xdr:row>31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A09F58-3ED2-423C-B018-1BD5955D2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625927</xdr:colOff>
      <xdr:row>16</xdr:row>
      <xdr:rowOff>122464</xdr:rowOff>
    </xdr:from>
    <xdr:to>
      <xdr:col>8</xdr:col>
      <xdr:colOff>190500</xdr:colOff>
      <xdr:row>30</xdr:row>
      <xdr:rowOff>176893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A7F4C3-D1A6-4F3D-BCA6-3C20BEE1C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455838</xdr:colOff>
      <xdr:row>16</xdr:row>
      <xdr:rowOff>125186</xdr:rowOff>
    </xdr:from>
    <xdr:to>
      <xdr:col>14</xdr:col>
      <xdr:colOff>455838</xdr:colOff>
      <xdr:row>31</xdr:row>
      <xdr:rowOff>10886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73D0C85-537D-4EAF-AC3E-15F0D1404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8</xdr:row>
      <xdr:rowOff>76200</xdr:rowOff>
    </xdr:from>
    <xdr:to>
      <xdr:col>13</xdr:col>
      <xdr:colOff>622935</xdr:colOff>
      <xdr:row>15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3FDD595-AD6D-419F-BF6A-E1B4DBA61B38}"/>
            </a:ext>
          </a:extLst>
        </xdr:cNvPr>
        <xdr:cNvSpPr txBox="1">
          <a:spLocks noChangeArrowheads="1"/>
        </xdr:cNvSpPr>
      </xdr:nvSpPr>
      <xdr:spPr bwMode="auto">
        <a:xfrm>
          <a:off x="10287000" y="2019300"/>
          <a:ext cx="1937385" cy="1295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Regla de codificación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Bastante en contra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contra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Indiferente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favor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Bastante a favor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390525</xdr:colOff>
      <xdr:row>0</xdr:row>
      <xdr:rowOff>104775</xdr:rowOff>
    </xdr:from>
    <xdr:to>
      <xdr:col>14</xdr:col>
      <xdr:colOff>95250</xdr:colOff>
      <xdr:row>7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CF879B4-F2A5-4E5F-B4E5-CA2A0958C1D6}"/>
            </a:ext>
          </a:extLst>
        </xdr:cNvPr>
        <xdr:cNvSpPr txBox="1">
          <a:spLocks noChangeArrowheads="1"/>
        </xdr:cNvSpPr>
      </xdr:nvSpPr>
      <xdr:spPr bwMode="auto">
        <a:xfrm>
          <a:off x="8943975" y="104775"/>
          <a:ext cx="3514725" cy="1752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Explicación del tema: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educación para el desarrollo sostenible proporciona a los estudiantes de todas las edades los conocimientos, las competencias, las actitudes y los valores necesarios para superar los desafíos mundiales interrelacionados a los que debemos hacer frente, fundamentalmente el cambio climático, la degradación medioambiental, la pérdida de biodiversidad, la pobreza y las desigualdades.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161925</xdr:colOff>
      <xdr:row>17</xdr:row>
      <xdr:rowOff>42861</xdr:rowOff>
    </xdr:from>
    <xdr:to>
      <xdr:col>3</xdr:col>
      <xdr:colOff>200025</xdr:colOff>
      <xdr:row>29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5BF806-12D1-456D-892E-AC73BAA81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17</xdr:row>
      <xdr:rowOff>52387</xdr:rowOff>
    </xdr:from>
    <xdr:to>
      <xdr:col>9</xdr:col>
      <xdr:colOff>19050</xdr:colOff>
      <xdr:row>29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B0437C-174E-4766-AFF5-2BAC8E11E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180975</xdr:colOff>
      <xdr:row>17</xdr:row>
      <xdr:rowOff>52387</xdr:rowOff>
    </xdr:from>
    <xdr:to>
      <xdr:col>14</xdr:col>
      <xdr:colOff>104775</xdr:colOff>
      <xdr:row>29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0FD09F4-727D-461E-A4CC-7A1E7442C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114300</xdr:rowOff>
    </xdr:from>
    <xdr:to>
      <xdr:col>13</xdr:col>
      <xdr:colOff>699135</xdr:colOff>
      <xdr:row>5</xdr:row>
      <xdr:rowOff>76200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20C2346-EFFA-41AA-A8CE-E5B442B1E65B}"/>
            </a:ext>
          </a:extLst>
        </xdr:cNvPr>
        <xdr:cNvSpPr txBox="1">
          <a:spLocks noChangeArrowheads="1"/>
        </xdr:cNvSpPr>
      </xdr:nvSpPr>
      <xdr:spPr bwMode="auto">
        <a:xfrm>
          <a:off x="10191750" y="114300"/>
          <a:ext cx="1937385" cy="1295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Regla de codificación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Muy deficiente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Regular</a:t>
          </a: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Buena</a:t>
          </a: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Muy</a:t>
          </a:r>
          <a:r>
            <a:rPr lang="es-ES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buena</a:t>
          </a: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Excelente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</xdr:colOff>
      <xdr:row>17</xdr:row>
      <xdr:rowOff>61912</xdr:rowOff>
    </xdr:from>
    <xdr:to>
      <xdr:col>3</xdr:col>
      <xdr:colOff>666750</xdr:colOff>
      <xdr:row>28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63638C0-071F-4EED-974C-D5339095CA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17</xdr:row>
      <xdr:rowOff>90487</xdr:rowOff>
    </xdr:from>
    <xdr:to>
      <xdr:col>9</xdr:col>
      <xdr:colOff>552450</xdr:colOff>
      <xdr:row>28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298152-B0C5-47D3-B9BD-9ACE54413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47625</xdr:colOff>
      <xdr:row>17</xdr:row>
      <xdr:rowOff>85724</xdr:rowOff>
    </xdr:from>
    <xdr:to>
      <xdr:col>14</xdr:col>
      <xdr:colOff>466725</xdr:colOff>
      <xdr:row>28</xdr:row>
      <xdr:rowOff>114299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CC0611-0EB8-4449-8C20-E9F9C559F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76200</xdr:rowOff>
    </xdr:from>
    <xdr:to>
      <xdr:col>13</xdr:col>
      <xdr:colOff>718185</xdr:colOff>
      <xdr:row>5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26ADE46-5795-46CA-ABA3-6AD52C8814DF}"/>
            </a:ext>
          </a:extLst>
        </xdr:cNvPr>
        <xdr:cNvSpPr txBox="1">
          <a:spLocks noChangeArrowheads="1"/>
        </xdr:cNvSpPr>
      </xdr:nvSpPr>
      <xdr:spPr bwMode="auto">
        <a:xfrm>
          <a:off x="10210800" y="76200"/>
          <a:ext cx="1937385" cy="12954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Regla de codificación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Bastante en contra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contra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Indiferente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favor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+mj-lt"/>
            <a:buAutoNum type="arabicParenR"/>
          </a:pPr>
          <a:r>
            <a:rPr lang="es-E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Bastante a favor</a:t>
          </a:r>
          <a:endParaRPr lang="es-E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114B-B044-4AC2-BA56-3A42D4814F91}">
  <dimension ref="A1:H16"/>
  <sheetViews>
    <sheetView topLeftCell="A10" zoomScale="80" zoomScaleNormal="80" workbookViewId="0">
      <selection activeCell="H2" sqref="H2"/>
    </sheetView>
  </sheetViews>
  <sheetFormatPr baseColWidth="10" defaultRowHeight="15" x14ac:dyDescent="0.25"/>
  <cols>
    <col min="1" max="1" width="46.5703125" customWidth="1"/>
  </cols>
  <sheetData>
    <row r="1" spans="1:8" ht="69.75" customHeight="1" x14ac:dyDescent="0.25">
      <c r="A1" s="1" t="s">
        <v>0</v>
      </c>
      <c r="B1" s="3" t="s">
        <v>16</v>
      </c>
      <c r="E1" s="4" t="s">
        <v>20</v>
      </c>
      <c r="F1" s="4" t="s">
        <v>17</v>
      </c>
      <c r="G1" s="4" t="s">
        <v>18</v>
      </c>
      <c r="H1" s="4" t="s">
        <v>19</v>
      </c>
    </row>
    <row r="2" spans="1:8" x14ac:dyDescent="0.25">
      <c r="A2" s="9" t="s">
        <v>1</v>
      </c>
      <c r="B2" s="2">
        <v>1</v>
      </c>
      <c r="E2" s="5">
        <v>1</v>
      </c>
      <c r="F2" s="6">
        <f>COUNTIF(B2:B16,E2)</f>
        <v>4</v>
      </c>
      <c r="G2" s="7">
        <f>F2/F7</f>
        <v>0.26666666666666666</v>
      </c>
      <c r="H2" s="8">
        <f>G2</f>
        <v>0.26666666666666666</v>
      </c>
    </row>
    <row r="3" spans="1:8" x14ac:dyDescent="0.25">
      <c r="A3" s="9" t="s">
        <v>2</v>
      </c>
      <c r="B3" s="2">
        <v>3</v>
      </c>
      <c r="E3" s="5">
        <v>2</v>
      </c>
      <c r="F3" s="6">
        <f>COUNTIF(B2:B16,E3)</f>
        <v>2</v>
      </c>
      <c r="G3" s="7">
        <f>F3/F7</f>
        <v>0.13333333333333333</v>
      </c>
      <c r="H3" s="8">
        <f t="shared" ref="H3:H6" si="0">G3</f>
        <v>0.13333333333333333</v>
      </c>
    </row>
    <row r="4" spans="1:8" x14ac:dyDescent="0.25">
      <c r="A4" s="9" t="s">
        <v>3</v>
      </c>
      <c r="B4" s="2">
        <v>4</v>
      </c>
      <c r="E4" s="5">
        <v>3</v>
      </c>
      <c r="F4" s="6">
        <f>COUNTIF(B2:B16,E4)</f>
        <v>3</v>
      </c>
      <c r="G4" s="7">
        <f>F4/F7</f>
        <v>0.2</v>
      </c>
      <c r="H4" s="8">
        <f t="shared" si="0"/>
        <v>0.2</v>
      </c>
    </row>
    <row r="5" spans="1:8" x14ac:dyDescent="0.25">
      <c r="A5" s="9" t="s">
        <v>4</v>
      </c>
      <c r="B5" s="2">
        <v>5</v>
      </c>
      <c r="E5" s="5">
        <v>4</v>
      </c>
      <c r="F5" s="6">
        <f>COUNTIF(B2:B16,E5)</f>
        <v>3</v>
      </c>
      <c r="G5" s="7">
        <f>F5/F7</f>
        <v>0.2</v>
      </c>
      <c r="H5" s="8">
        <f t="shared" si="0"/>
        <v>0.2</v>
      </c>
    </row>
    <row r="6" spans="1:8" x14ac:dyDescent="0.25">
      <c r="A6" s="9" t="s">
        <v>5</v>
      </c>
      <c r="B6" s="2">
        <v>2</v>
      </c>
      <c r="E6" s="5">
        <v>5</v>
      </c>
      <c r="F6" s="6">
        <f>COUNTIF(B2:B16,E6)</f>
        <v>3</v>
      </c>
      <c r="G6" s="7">
        <f>F6/F7</f>
        <v>0.2</v>
      </c>
      <c r="H6" s="8">
        <f t="shared" si="0"/>
        <v>0.2</v>
      </c>
    </row>
    <row r="7" spans="1:8" x14ac:dyDescent="0.25">
      <c r="A7" s="9" t="s">
        <v>6</v>
      </c>
      <c r="B7" s="2">
        <v>1</v>
      </c>
      <c r="E7" s="5"/>
      <c r="F7" s="6">
        <f>SUM(F2:F6)</f>
        <v>15</v>
      </c>
      <c r="G7" s="5"/>
      <c r="H7" s="6"/>
    </row>
    <row r="8" spans="1:8" x14ac:dyDescent="0.25">
      <c r="A8" s="9" t="s">
        <v>7</v>
      </c>
      <c r="B8" s="2">
        <v>3</v>
      </c>
    </row>
    <row r="9" spans="1:8" x14ac:dyDescent="0.25">
      <c r="A9" s="9" t="s">
        <v>8</v>
      </c>
      <c r="B9" s="2">
        <v>3</v>
      </c>
    </row>
    <row r="10" spans="1:8" x14ac:dyDescent="0.25">
      <c r="A10" s="9" t="s">
        <v>9</v>
      </c>
      <c r="B10" s="2">
        <v>2</v>
      </c>
    </row>
    <row r="11" spans="1:8" x14ac:dyDescent="0.25">
      <c r="A11" s="9" t="s">
        <v>10</v>
      </c>
      <c r="B11" s="2">
        <v>5</v>
      </c>
    </row>
    <row r="12" spans="1:8" x14ac:dyDescent="0.25">
      <c r="A12" s="9" t="s">
        <v>11</v>
      </c>
      <c r="B12" s="2">
        <v>4</v>
      </c>
    </row>
    <row r="13" spans="1:8" x14ac:dyDescent="0.25">
      <c r="A13" s="9" t="s">
        <v>12</v>
      </c>
      <c r="B13" s="2">
        <v>4</v>
      </c>
    </row>
    <row r="14" spans="1:8" x14ac:dyDescent="0.25">
      <c r="A14" s="9" t="s">
        <v>13</v>
      </c>
      <c r="B14" s="2">
        <v>1</v>
      </c>
    </row>
    <row r="15" spans="1:8" x14ac:dyDescent="0.25">
      <c r="A15" s="9" t="s">
        <v>14</v>
      </c>
      <c r="B15" s="2">
        <v>1</v>
      </c>
    </row>
    <row r="16" spans="1:8" x14ac:dyDescent="0.25">
      <c r="A16" s="9" t="s">
        <v>15</v>
      </c>
      <c r="B16" s="2">
        <v>5</v>
      </c>
    </row>
  </sheetData>
  <sortState xmlns:xlrd2="http://schemas.microsoft.com/office/spreadsheetml/2017/richdata2" ref="E2:H6">
    <sortCondition ref="E2:E6"/>
  </sortState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F18B-423E-4A75-BB30-D39E64DF0438}">
  <dimension ref="A1:H16"/>
  <sheetViews>
    <sheetView workbookViewId="0">
      <selection activeCell="K32" sqref="K32"/>
    </sheetView>
  </sheetViews>
  <sheetFormatPr baseColWidth="10" defaultRowHeight="15" x14ac:dyDescent="0.25"/>
  <cols>
    <col min="1" max="1" width="36.85546875" customWidth="1"/>
  </cols>
  <sheetData>
    <row r="1" spans="1:8" ht="48" customHeight="1" x14ac:dyDescent="0.25">
      <c r="A1" s="10" t="s">
        <v>23</v>
      </c>
      <c r="B1" s="11" t="s">
        <v>16</v>
      </c>
      <c r="E1" s="13" t="s">
        <v>21</v>
      </c>
      <c r="F1" s="15" t="s">
        <v>17</v>
      </c>
      <c r="G1" s="14" t="s">
        <v>22</v>
      </c>
      <c r="H1" s="15" t="s">
        <v>19</v>
      </c>
    </row>
    <row r="2" spans="1:8" x14ac:dyDescent="0.25">
      <c r="A2" t="s">
        <v>1</v>
      </c>
      <c r="B2">
        <v>4</v>
      </c>
      <c r="E2" s="16">
        <v>2</v>
      </c>
      <c r="F2" s="18">
        <f>COUNTIF(B2:B16,E2)</f>
        <v>1</v>
      </c>
      <c r="G2" s="17">
        <f>F2/F6</f>
        <v>7.6923076923076927E-2</v>
      </c>
      <c r="H2" s="19">
        <f>G2</f>
        <v>7.6923076923076927E-2</v>
      </c>
    </row>
    <row r="3" spans="1:8" x14ac:dyDescent="0.25">
      <c r="A3" t="s">
        <v>2</v>
      </c>
      <c r="B3">
        <v>3</v>
      </c>
      <c r="E3" s="16">
        <v>3</v>
      </c>
      <c r="F3" s="18">
        <f t="shared" ref="F3:F5" si="0">COUNTIF(B3:B17,E3)</f>
        <v>5</v>
      </c>
      <c r="G3" s="17">
        <f>F3/F6</f>
        <v>0.38461538461538464</v>
      </c>
      <c r="H3" s="19">
        <f>G3</f>
        <v>0.38461538461538464</v>
      </c>
    </row>
    <row r="4" spans="1:8" x14ac:dyDescent="0.25">
      <c r="A4" t="s">
        <v>3</v>
      </c>
      <c r="B4">
        <v>5</v>
      </c>
      <c r="E4" s="16">
        <v>4</v>
      </c>
      <c r="F4" s="18">
        <f t="shared" si="0"/>
        <v>4</v>
      </c>
      <c r="G4" s="17">
        <f>F4/F6</f>
        <v>0.30769230769230771</v>
      </c>
      <c r="H4" s="19">
        <f>G4</f>
        <v>0.30769230769230771</v>
      </c>
    </row>
    <row r="5" spans="1:8" x14ac:dyDescent="0.25">
      <c r="A5" t="s">
        <v>4</v>
      </c>
      <c r="B5">
        <v>4</v>
      </c>
      <c r="E5" s="16">
        <v>5</v>
      </c>
      <c r="F5" s="18">
        <f t="shared" si="0"/>
        <v>3</v>
      </c>
      <c r="G5" s="17">
        <f>F5/F6</f>
        <v>0.23076923076923078</v>
      </c>
      <c r="H5" s="19">
        <f>G5</f>
        <v>0.23076923076923078</v>
      </c>
    </row>
    <row r="6" spans="1:8" x14ac:dyDescent="0.25">
      <c r="A6" t="s">
        <v>5</v>
      </c>
      <c r="B6">
        <v>3</v>
      </c>
      <c r="E6" s="16"/>
      <c r="F6" s="18">
        <f>SUM(F2:F5)</f>
        <v>13</v>
      </c>
      <c r="G6" s="16"/>
      <c r="H6" s="18"/>
    </row>
    <row r="7" spans="1:8" x14ac:dyDescent="0.25">
      <c r="A7" t="s">
        <v>6</v>
      </c>
      <c r="B7">
        <v>3</v>
      </c>
    </row>
    <row r="8" spans="1:8" x14ac:dyDescent="0.25">
      <c r="A8" t="s">
        <v>7</v>
      </c>
      <c r="B8">
        <v>5</v>
      </c>
    </row>
    <row r="9" spans="1:8" x14ac:dyDescent="0.25">
      <c r="A9" t="s">
        <v>8</v>
      </c>
      <c r="B9">
        <v>4</v>
      </c>
    </row>
    <row r="10" spans="1:8" x14ac:dyDescent="0.25">
      <c r="A10" t="s">
        <v>9</v>
      </c>
      <c r="B10">
        <v>5</v>
      </c>
    </row>
    <row r="11" spans="1:8" x14ac:dyDescent="0.25">
      <c r="A11" t="s">
        <v>10</v>
      </c>
      <c r="B11">
        <v>2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3</v>
      </c>
    </row>
    <row r="14" spans="1:8" x14ac:dyDescent="0.25">
      <c r="A14" t="s">
        <v>13</v>
      </c>
      <c r="B14">
        <v>4</v>
      </c>
    </row>
    <row r="15" spans="1:8" x14ac:dyDescent="0.25">
      <c r="A15" t="s">
        <v>14</v>
      </c>
      <c r="B15">
        <v>5</v>
      </c>
    </row>
    <row r="16" spans="1:8" x14ac:dyDescent="0.25">
      <c r="A16" t="s">
        <v>15</v>
      </c>
      <c r="B16">
        <v>3</v>
      </c>
    </row>
  </sheetData>
  <sortState xmlns:xlrd2="http://schemas.microsoft.com/office/spreadsheetml/2017/richdata2" ref="E2:H5">
    <sortCondition ref="E2:E5"/>
  </sortState>
  <phoneticPr fontId="4" type="noConversion"/>
  <pageMargins left="0.7" right="0.7" top="0.75" bottom="0.75" header="0.3" footer="0.3"/>
  <pageSetup paperSize="9" orientation="portrait" r:id="rId1"/>
  <ignoredErrors>
    <ignoredError sqref="F3:F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B440-5CF4-49FD-8E88-22BC83DC3453}">
  <dimension ref="A1:H16"/>
  <sheetViews>
    <sheetView tabSelected="1" workbookViewId="0">
      <selection activeCell="E10" sqref="E10:E11"/>
    </sheetView>
  </sheetViews>
  <sheetFormatPr baseColWidth="10" defaultRowHeight="15" x14ac:dyDescent="0.25"/>
  <cols>
    <col min="1" max="1" width="29.7109375" customWidth="1"/>
  </cols>
  <sheetData>
    <row r="1" spans="1:8" ht="47.25" customHeight="1" x14ac:dyDescent="0.25">
      <c r="A1" s="10" t="s">
        <v>24</v>
      </c>
      <c r="B1" s="11" t="s">
        <v>16</v>
      </c>
      <c r="C1" s="11"/>
      <c r="E1" s="20" t="s">
        <v>21</v>
      </c>
      <c r="F1" s="21" t="s">
        <v>17</v>
      </c>
      <c r="G1" s="20" t="s">
        <v>22</v>
      </c>
      <c r="H1" s="21" t="s">
        <v>19</v>
      </c>
    </row>
    <row r="2" spans="1:8" x14ac:dyDescent="0.25">
      <c r="A2" t="s">
        <v>25</v>
      </c>
      <c r="B2">
        <v>2</v>
      </c>
      <c r="E2" s="22">
        <v>2</v>
      </c>
      <c r="F2" s="24">
        <f>COUNTIF(B2:B16,E2)</f>
        <v>8</v>
      </c>
      <c r="G2" s="23">
        <f>F2/F5</f>
        <v>0.53333333333333333</v>
      </c>
      <c r="H2" s="25">
        <f>G2</f>
        <v>0.53333333333333333</v>
      </c>
    </row>
    <row r="3" spans="1:8" x14ac:dyDescent="0.25">
      <c r="A3" t="s">
        <v>26</v>
      </c>
      <c r="B3">
        <v>2</v>
      </c>
      <c r="E3" s="22">
        <v>3</v>
      </c>
      <c r="F3" s="24">
        <f t="shared" ref="F3:F4" si="0">COUNTIF(B3:B17,E3)</f>
        <v>4</v>
      </c>
      <c r="G3" s="23">
        <f>F3/F5</f>
        <v>0.26666666666666666</v>
      </c>
      <c r="H3" s="25">
        <f>G3</f>
        <v>0.26666666666666666</v>
      </c>
    </row>
    <row r="4" spans="1:8" x14ac:dyDescent="0.25">
      <c r="A4" t="s">
        <v>27</v>
      </c>
      <c r="B4">
        <v>3</v>
      </c>
      <c r="E4" s="22">
        <v>4</v>
      </c>
      <c r="F4" s="24">
        <f t="shared" si="0"/>
        <v>3</v>
      </c>
      <c r="G4" s="23">
        <f>F4/F5</f>
        <v>0.2</v>
      </c>
      <c r="H4" s="25">
        <f>G4</f>
        <v>0.2</v>
      </c>
    </row>
    <row r="5" spans="1:8" x14ac:dyDescent="0.25">
      <c r="A5" t="s">
        <v>28</v>
      </c>
      <c r="B5">
        <v>2</v>
      </c>
      <c r="E5" s="22"/>
      <c r="F5" s="24">
        <f>SUM(F2:F4)</f>
        <v>15</v>
      </c>
      <c r="G5" s="22"/>
      <c r="H5" s="24"/>
    </row>
    <row r="6" spans="1:8" x14ac:dyDescent="0.25">
      <c r="A6" t="s">
        <v>29</v>
      </c>
      <c r="B6">
        <v>3</v>
      </c>
    </row>
    <row r="7" spans="1:8" x14ac:dyDescent="0.25">
      <c r="A7" t="s">
        <v>30</v>
      </c>
      <c r="B7">
        <v>2</v>
      </c>
    </row>
    <row r="8" spans="1:8" x14ac:dyDescent="0.25">
      <c r="A8" t="s">
        <v>31</v>
      </c>
      <c r="B8">
        <v>2</v>
      </c>
    </row>
    <row r="9" spans="1:8" x14ac:dyDescent="0.25">
      <c r="A9" t="s">
        <v>32</v>
      </c>
      <c r="B9">
        <v>2</v>
      </c>
    </row>
    <row r="10" spans="1:8" x14ac:dyDescent="0.25">
      <c r="A10" t="s">
        <v>33</v>
      </c>
      <c r="B10">
        <v>4</v>
      </c>
    </row>
    <row r="11" spans="1:8" x14ac:dyDescent="0.25">
      <c r="A11" t="s">
        <v>34</v>
      </c>
      <c r="B11">
        <v>3</v>
      </c>
    </row>
    <row r="12" spans="1:8" x14ac:dyDescent="0.25">
      <c r="A12" t="s">
        <v>35</v>
      </c>
      <c r="B12">
        <v>3</v>
      </c>
    </row>
    <row r="13" spans="1:8" x14ac:dyDescent="0.25">
      <c r="A13" t="s">
        <v>36</v>
      </c>
      <c r="B13">
        <v>2</v>
      </c>
    </row>
    <row r="14" spans="1:8" x14ac:dyDescent="0.25">
      <c r="A14" t="s">
        <v>37</v>
      </c>
      <c r="B14">
        <v>4</v>
      </c>
    </row>
    <row r="15" spans="1:8" x14ac:dyDescent="0.25">
      <c r="A15" t="s">
        <v>38</v>
      </c>
      <c r="B15">
        <v>4</v>
      </c>
    </row>
    <row r="16" spans="1:8" x14ac:dyDescent="0.25">
      <c r="A16" t="s">
        <v>39</v>
      </c>
      <c r="B16">
        <v>2</v>
      </c>
    </row>
  </sheetData>
  <sortState xmlns:xlrd2="http://schemas.microsoft.com/office/spreadsheetml/2017/richdata2" ref="E2:H16">
    <sortCondition ref="E2:E16"/>
  </sortState>
  <phoneticPr fontId="4" type="noConversion"/>
  <pageMargins left="0.7" right="0.7" top="0.75" bottom="0.75" header="0.3" footer="0.3"/>
  <pageSetup paperSize="9" orientation="portrait" r:id="rId1"/>
  <ignoredErrors>
    <ignoredError sqref="F2:F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9AAE-9405-41B9-91E7-4207F1C87269}">
  <dimension ref="B1:H1"/>
  <sheetViews>
    <sheetView topLeftCell="A4" workbookViewId="0">
      <selection activeCell="E9" sqref="E9"/>
    </sheetView>
  </sheetViews>
  <sheetFormatPr baseColWidth="10" defaultRowHeight="15" x14ac:dyDescent="0.25"/>
  <cols>
    <col min="1" max="1" width="34.28515625" customWidth="1"/>
  </cols>
  <sheetData>
    <row r="1" spans="2:8" ht="45" x14ac:dyDescent="0.25">
      <c r="B1" s="11" t="s">
        <v>16</v>
      </c>
      <c r="E1" s="12" t="s">
        <v>21</v>
      </c>
      <c r="F1" s="12" t="s">
        <v>17</v>
      </c>
      <c r="G1" s="12" t="s">
        <v>22</v>
      </c>
      <c r="H1" s="12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 y Fr Ejemplo</vt:lpstr>
      <vt:lpstr>Item 1</vt:lpstr>
      <vt:lpstr>Item 2</vt:lpstr>
      <vt:lpstr>Item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Bustamante</dc:creator>
  <cp:lastModifiedBy>Mónica Bustamante</cp:lastModifiedBy>
  <dcterms:created xsi:type="dcterms:W3CDTF">2021-08-31T02:18:33Z</dcterms:created>
  <dcterms:modified xsi:type="dcterms:W3CDTF">2021-09-03T15:40:46Z</dcterms:modified>
</cp:coreProperties>
</file>