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20490" windowHeight="7905" activeTab="3"/>
  </bookViews>
  <sheets>
    <sheet name="FI Y FR EJEMPLO" sheetId="1" r:id="rId1"/>
    <sheet name="EJEMPLO ITEM 1" sheetId="2" r:id="rId2"/>
    <sheet name="EJEMPLO ITEM 2" sheetId="3" r:id="rId3"/>
    <sheet name="EJEMPLO ITEM 3" sheetId="4" r:id="rId4"/>
    <sheet name="Md, M, Mo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3" l="1"/>
  <c r="G5" i="3"/>
  <c r="G4" i="3"/>
  <c r="G3" i="3"/>
  <c r="G2" i="3"/>
  <c r="F6" i="3"/>
  <c r="F5" i="3"/>
  <c r="F4" i="3"/>
  <c r="F3" i="3"/>
  <c r="F2" i="3"/>
  <c r="E7" i="3"/>
  <c r="E3" i="3"/>
  <c r="E4" i="3"/>
  <c r="E5" i="3"/>
  <c r="E6" i="3"/>
  <c r="E2" i="3"/>
  <c r="G6" i="2"/>
  <c r="G5" i="2"/>
  <c r="G4" i="2"/>
  <c r="G3" i="2"/>
  <c r="G2" i="2"/>
  <c r="F6" i="2"/>
  <c r="F5" i="2"/>
  <c r="F4" i="2"/>
  <c r="F3" i="2"/>
  <c r="F2" i="2"/>
  <c r="E7" i="2"/>
  <c r="E3" i="2"/>
  <c r="E4" i="2"/>
  <c r="E5" i="2"/>
  <c r="E6" i="2"/>
  <c r="E2" i="2"/>
  <c r="F4" i="5" l="1"/>
  <c r="F3" i="5"/>
  <c r="F2" i="5"/>
  <c r="F6" i="1" l="1"/>
  <c r="F5" i="1"/>
  <c r="F3" i="1"/>
  <c r="F4" i="1"/>
  <c r="F2" i="1"/>
  <c r="F7" i="1" l="1"/>
  <c r="G4" i="1" s="1"/>
  <c r="H4" i="1" s="1"/>
  <c r="G3" i="1" l="1"/>
  <c r="H3" i="1" s="1"/>
  <c r="G6" i="1"/>
  <c r="H6" i="1" s="1"/>
  <c r="G2" i="1"/>
  <c r="H2" i="1" s="1"/>
  <c r="G5" i="1"/>
  <c r="H5" i="1" s="1"/>
</calcChain>
</file>

<file path=xl/sharedStrings.xml><?xml version="1.0" encoding="utf-8"?>
<sst xmlns="http://schemas.openxmlformats.org/spreadsheetml/2006/main" count="127" uniqueCount="55">
  <si>
    <t>¿Los docentes de preescolar están a favor o en contra de llevar clases virtuales con sus alumnos en el jardín de niños?</t>
  </si>
  <si>
    <t>Docente 1</t>
  </si>
  <si>
    <t>Docente 2</t>
  </si>
  <si>
    <t>Docente 3</t>
  </si>
  <si>
    <t>Docente 4</t>
  </si>
  <si>
    <t>Docente 5</t>
  </si>
  <si>
    <t>Docente 6</t>
  </si>
  <si>
    <t>Docente 7</t>
  </si>
  <si>
    <t>Docente 8</t>
  </si>
  <si>
    <t>Docente 9</t>
  </si>
  <si>
    <t>Docente 10</t>
  </si>
  <si>
    <t>Docente 11</t>
  </si>
  <si>
    <t>Docente 12</t>
  </si>
  <si>
    <t>Docente 13</t>
  </si>
  <si>
    <t>Docente 14</t>
  </si>
  <si>
    <t>Docente 15</t>
  </si>
  <si>
    <t>Respuestas</t>
  </si>
  <si>
    <t>Datos</t>
  </si>
  <si>
    <t>Fi (Frecuencia absoluta)</t>
  </si>
  <si>
    <t>Fr (Frecuencia relativa)</t>
  </si>
  <si>
    <t>PORCENTAJE %</t>
  </si>
  <si>
    <t>¿Cuántos años hemos invertido en nuestros estudios para llegar a ser una persona exitosa?</t>
  </si>
  <si>
    <t>Persona 1</t>
  </si>
  <si>
    <t>Persona 2</t>
  </si>
  <si>
    <t>Persona 3</t>
  </si>
  <si>
    <t>Persona 4</t>
  </si>
  <si>
    <t>Persona 5</t>
  </si>
  <si>
    <t>Persona 6</t>
  </si>
  <si>
    <t>Persona 7</t>
  </si>
  <si>
    <t>Persona 8</t>
  </si>
  <si>
    <t>Persona 9</t>
  </si>
  <si>
    <t>Persona 10</t>
  </si>
  <si>
    <t>Persona 11</t>
  </si>
  <si>
    <t>Persona 12</t>
  </si>
  <si>
    <t>Persona 13</t>
  </si>
  <si>
    <t>Persona 14</t>
  </si>
  <si>
    <t>Persona 15</t>
  </si>
  <si>
    <t>Persona 16</t>
  </si>
  <si>
    <t>Persona 17</t>
  </si>
  <si>
    <t>Persona 18</t>
  </si>
  <si>
    <t>Persona 19</t>
  </si>
  <si>
    <t>Persona 20</t>
  </si>
  <si>
    <t>Número de años (kinder 3años, primaria 6, secundaria 3, bachi 2, carrera en adelante)</t>
  </si>
  <si>
    <t>Media (M)</t>
  </si>
  <si>
    <t>Mediana (Md)</t>
  </si>
  <si>
    <t>Moda (Mo)</t>
  </si>
  <si>
    <t>Medida de tendencia central</t>
  </si>
  <si>
    <t>Resultado</t>
  </si>
  <si>
    <t>Población/muestra (N)</t>
  </si>
  <si>
    <t>¿Qué tan a favor está con las aplicaciones/plataformas utilizadas para el aprendizaje a distancia?</t>
  </si>
  <si>
    <t>Frecuencia relativa (fr)</t>
  </si>
  <si>
    <t>Porcentaje %</t>
  </si>
  <si>
    <t>Frecuencia absoluta (fi)</t>
  </si>
  <si>
    <t>¿Siente que la comunicación es fluida entre estudiantes y profesores?</t>
  </si>
  <si>
    <t>¿Que tan efectivo ha sido el prendizaje de distancia como alumno?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</si>
</sst>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4A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6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9" fontId="0" fillId="0" borderId="0" xfId="2" applyFont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5" borderId="0" xfId="0" applyFill="1" applyAlignment="1">
      <alignment wrapText="1"/>
    </xf>
    <xf numFmtId="0" fontId="0" fillId="4" borderId="0" xfId="0" applyFill="1"/>
    <xf numFmtId="0" fontId="0" fillId="2" borderId="0" xfId="0" applyFill="1"/>
    <xf numFmtId="0" fontId="0" fillId="6" borderId="0" xfId="0" applyFill="1"/>
    <xf numFmtId="0" fontId="0" fillId="3" borderId="0" xfId="0" applyFill="1" applyAlignment="1"/>
    <xf numFmtId="0" fontId="0" fillId="3" borderId="0" xfId="0" applyFill="1"/>
    <xf numFmtId="0" fontId="0" fillId="8" borderId="0" xfId="0" applyFill="1"/>
    <xf numFmtId="0" fontId="0" fillId="2" borderId="0" xfId="0" applyFill="1" applyAlignment="1">
      <alignment wrapText="1"/>
    </xf>
    <xf numFmtId="0" fontId="0" fillId="9" borderId="0" xfId="0" applyFill="1"/>
    <xf numFmtId="0" fontId="3" fillId="7" borderId="0" xfId="0" applyFont="1" applyFill="1" applyAlignment="1">
      <alignment horizontal="center" vertical="center" wrapText="1"/>
    </xf>
    <xf numFmtId="0" fontId="0" fillId="2" borderId="0" xfId="0" applyFill="1" applyAlignment="1"/>
    <xf numFmtId="0" fontId="4" fillId="13" borderId="0" xfId="0" applyFont="1" applyFill="1" applyAlignment="1">
      <alignment horizontal="center" wrapText="1"/>
    </xf>
    <xf numFmtId="0" fontId="0" fillId="12" borderId="0" xfId="0" applyFill="1"/>
    <xf numFmtId="0" fontId="2" fillId="11" borderId="0" xfId="0" applyFont="1" applyFill="1"/>
    <xf numFmtId="0" fontId="0" fillId="11" borderId="0" xfId="0" applyFill="1" applyAlignment="1">
      <alignment wrapText="1"/>
    </xf>
    <xf numFmtId="0" fontId="0" fillId="15" borderId="0" xfId="0" applyFill="1" applyAlignment="1">
      <alignment wrapText="1"/>
    </xf>
    <xf numFmtId="0" fontId="0" fillId="14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7" borderId="0" xfId="0" applyFill="1" applyAlignment="1">
      <alignment vertical="center" wrapText="1"/>
    </xf>
    <xf numFmtId="0" fontId="0" fillId="8" borderId="0" xfId="0" applyFill="1" applyAlignment="1">
      <alignment horizontal="center" vertical="center" wrapText="1"/>
    </xf>
    <xf numFmtId="0" fontId="0" fillId="14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16" borderId="0" xfId="0" applyFill="1"/>
    <xf numFmtId="0" fontId="0" fillId="17" borderId="0" xfId="0" applyFill="1"/>
    <xf numFmtId="0" fontId="0" fillId="19" borderId="0" xfId="0" applyFill="1" applyAlignment="1">
      <alignment wrapText="1"/>
    </xf>
    <xf numFmtId="0" fontId="0" fillId="20" borderId="0" xfId="0" applyFill="1" applyAlignment="1">
      <alignment wrapText="1"/>
    </xf>
    <xf numFmtId="0" fontId="0" fillId="17" borderId="0" xfId="0" applyFill="1" applyAlignment="1">
      <alignment wrapText="1"/>
    </xf>
    <xf numFmtId="0" fontId="5" fillId="18" borderId="0" xfId="0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FF00"/>
      <color rgb="FFFFFF69"/>
      <color rgb="FFCCF4AE"/>
      <color rgb="FFC0DDAD"/>
      <color rgb="FFB7D8A0"/>
      <color rgb="FFA7FFA7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Y FRECUENCIA ABSOLUTA</a:t>
            </a:r>
            <a:endParaRPr lang="es-MX"/>
          </a:p>
        </c:rich>
      </c:tx>
      <c:layout>
        <c:manualLayout>
          <c:xMode val="edge"/>
          <c:yMode val="edge"/>
          <c:x val="0.23428858226577476"/>
          <c:y val="3.93466307631204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'FI Y FR EJEMPLO'!$E$2:$E$6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'FI Y FR EJEMPLO'!$F$2:$F$6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81775664"/>
        <c:axId val="-381775120"/>
      </c:barChart>
      <c:catAx>
        <c:axId val="-3817756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81775120"/>
        <c:crosses val="autoZero"/>
        <c:auto val="1"/>
        <c:lblAlgn val="ctr"/>
        <c:lblOffset val="100"/>
        <c:noMultiLvlLbl val="0"/>
      </c:catAx>
      <c:valAx>
        <c:axId val="-38177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8177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5134711286089237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'Md, M, Mo'!$E$2:$E$4</c:f>
              <c:strCache>
                <c:ptCount val="3"/>
                <c:pt idx="0">
                  <c:v>Media (M)</c:v>
                </c:pt>
                <c:pt idx="1">
                  <c:v>Mediana (Md)</c:v>
                </c:pt>
                <c:pt idx="2">
                  <c:v>Moda (Mo)</c:v>
                </c:pt>
              </c:strCache>
            </c:strRef>
          </c:cat>
          <c:val>
            <c:numRef>
              <c:f>'Md, M, Mo'!$F$2:$F$4</c:f>
              <c:numCache>
                <c:formatCode>General</c:formatCode>
                <c:ptCount val="3"/>
                <c:pt idx="0">
                  <c:v>15.05</c:v>
                </c:pt>
                <c:pt idx="1">
                  <c:v>16</c:v>
                </c:pt>
                <c:pt idx="2">
                  <c:v>16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'Md, M, Mo'!$E$2:$E$4</c:f>
              <c:strCache>
                <c:ptCount val="3"/>
                <c:pt idx="0">
                  <c:v>Media (M)</c:v>
                </c:pt>
                <c:pt idx="1">
                  <c:v>Mediana (Md)</c:v>
                </c:pt>
                <c:pt idx="2">
                  <c:v>Moda (Mo)</c:v>
                </c:pt>
              </c:strCache>
            </c:strRef>
          </c:cat>
          <c:val>
            <c:numRef>
              <c:f>'Md, M, Mo'!$C$2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72061632"/>
        <c:axId val="-272049664"/>
      </c:barChart>
      <c:catAx>
        <c:axId val="-27206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72049664"/>
        <c:crosses val="autoZero"/>
        <c:auto val="1"/>
        <c:lblAlgn val="ctr"/>
        <c:lblOffset val="100"/>
        <c:noMultiLvlLbl val="0"/>
      </c:catAx>
      <c:valAx>
        <c:axId val="-27204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7206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Y FRECUENCIA RELATIVA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'FI Y FR EJEMPLO'!$E$2:$E$6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'FI Y FR EJEMPLO'!$G$2</c:f>
              <c:numCache>
                <c:formatCode>_(* #,##0.00_);_(* \(#,##0.00\);_(* "-"??_);_(@_)</c:formatCode>
                <c:ptCount val="1"/>
                <c:pt idx="0">
                  <c:v>0.2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148003061237725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'FI Y FR EJEMPLO'!$G$2:$G$6</c:f>
              <c:numCache>
                <c:formatCode>_(* #,##0.00_);_(* \(#,##0.00\);_(* "-"??_);_(@_)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0.26666666666666666</c:v>
                </c:pt>
                <c:pt idx="4">
                  <c:v>0.13333333333333333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-381780016"/>
        <c:axId val="-381787088"/>
      </c:barChart>
      <c:catAx>
        <c:axId val="-381780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81787088"/>
        <c:crosses val="autoZero"/>
        <c:auto val="1"/>
        <c:lblAlgn val="ctr"/>
        <c:lblOffset val="100"/>
        <c:noMultiLvlLbl val="0"/>
      </c:catAx>
      <c:valAx>
        <c:axId val="-3817870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38178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Y PORCENTAJE</a:t>
            </a:r>
            <a:endParaRPr lang="es-MX"/>
          </a:p>
        </c:rich>
      </c:tx>
      <c:layout>
        <c:manualLayout>
          <c:xMode val="edge"/>
          <c:yMode val="edge"/>
          <c:x val="0.2124269945708841"/>
          <c:y val="4.02192763879198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'FI Y FR EJEMPLO'!$H$2:$H$6</c:f>
              <c:numCache>
                <c:formatCode>0%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0.26666666666666666</c:v>
                </c:pt>
                <c:pt idx="4">
                  <c:v>0.13333333333333333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'FI Y FR EJEMPLO'!$E$2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'FI Y FR EJEMPLO'!$E$2:$E$6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Y FI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'EJEMPLO ITEM 1'!$D$2:$D$6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</c:ser>
        <c:ser>
          <c:idx val="1"/>
          <c:order val="1"/>
          <c:spPr>
            <a:solidFill>
              <a:schemeClr val="accent1">
                <a:tint val="77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'EJEMPLO ITEM 1'!$E$2:$E$6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381783280"/>
        <c:axId val="-381772400"/>
      </c:barChart>
      <c:catAx>
        <c:axId val="-3817832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81772400"/>
        <c:crosses val="autoZero"/>
        <c:auto val="1"/>
        <c:lblAlgn val="ctr"/>
        <c:lblOffset val="100"/>
        <c:noMultiLvlLbl val="0"/>
      </c:catAx>
      <c:valAx>
        <c:axId val="-3817724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38178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 Y FR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'EJEMPLO ITEM 1'!$F$2:$F$6</c:f>
              <c:numCache>
                <c:formatCode>_(* #,##0.00_);_(* \(#,##0.00\);_(* "-"??_);_(@_)</c:formatCode>
                <c:ptCount val="5"/>
                <c:pt idx="0">
                  <c:v>0.15</c:v>
                </c:pt>
                <c:pt idx="1">
                  <c:v>0.2</c:v>
                </c:pt>
                <c:pt idx="2">
                  <c:v>0.25</c:v>
                </c:pt>
                <c:pt idx="3">
                  <c:v>0.25</c:v>
                </c:pt>
                <c:pt idx="4">
                  <c:v>0.15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381784912"/>
        <c:axId val="-381784368"/>
      </c:barChart>
      <c:catAx>
        <c:axId val="-381784912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81784368"/>
        <c:crosses val="autoZero"/>
        <c:auto val="1"/>
        <c:lblAlgn val="ctr"/>
        <c:lblOffset val="100"/>
        <c:noMultiLvlLbl val="0"/>
      </c:catAx>
      <c:valAx>
        <c:axId val="-38178436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81784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Y PORCENTAJE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0308017166858975"/>
          <c:y val="0.17919558331070687"/>
          <c:w val="0.6630727839786138"/>
          <c:h val="0.7564366005973390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1">
                  <a:tint val="54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'EJEMPLO ITEM 1'!$D$2:$D$6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1">
                  <a:tint val="54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'EJEMPLO ITEM 1'!$G$2:$G$6</c:f>
              <c:numCache>
                <c:formatCode>0%</c:formatCode>
                <c:ptCount val="5"/>
                <c:pt idx="0">
                  <c:v>0.15</c:v>
                </c:pt>
                <c:pt idx="1">
                  <c:v>0.2</c:v>
                </c:pt>
                <c:pt idx="2">
                  <c:v>0.25</c:v>
                </c:pt>
                <c:pt idx="3">
                  <c:v>0.25</c:v>
                </c:pt>
                <c:pt idx="4">
                  <c:v>0.15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Y FI</a:t>
            </a:r>
            <a:endParaRPr lang="es-MX"/>
          </a:p>
        </c:rich>
      </c:tx>
      <c:layout>
        <c:manualLayout>
          <c:xMode val="edge"/>
          <c:yMode val="edge"/>
          <c:x val="0.30936111111111109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'EJEMPLO ITEM 2'!$D$2:$D$6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</c:ser>
        <c:ser>
          <c:idx val="1"/>
          <c:order val="1"/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'EJEMPLO ITEM 2'!$E$2:$E$6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381772944"/>
        <c:axId val="-445736704"/>
      </c:barChart>
      <c:catAx>
        <c:axId val="-3817729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45736704"/>
        <c:crosses val="autoZero"/>
        <c:auto val="1"/>
        <c:lblAlgn val="ctr"/>
        <c:lblOffset val="100"/>
        <c:noMultiLvlLbl val="0"/>
      </c:catAx>
      <c:valAx>
        <c:axId val="-44573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8177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Y FR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'EJEMPLO ITEM 2'!$D$2:$D$6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</c:ser>
        <c:ser>
          <c:idx val="1"/>
          <c:order val="1"/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'EJEMPLO ITEM 2'!$F$2:$F$6</c:f>
              <c:numCache>
                <c:formatCode>_(* #,##0.00_);_(* \(#,##0.00\);_(* "-"??_);_(@_)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0.25</c:v>
                </c:pt>
                <c:pt idx="3">
                  <c:v>0.15</c:v>
                </c:pt>
                <c:pt idx="4">
                  <c:v>0.2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-272055648"/>
        <c:axId val="-272061088"/>
      </c:barChart>
      <c:catAx>
        <c:axId val="-272055648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72061088"/>
        <c:crosses val="autoZero"/>
        <c:auto val="1"/>
        <c:lblAlgn val="ctr"/>
        <c:lblOffset val="100"/>
        <c:noMultiLvlLbl val="0"/>
      </c:catAx>
      <c:valAx>
        <c:axId val="-272061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7205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1917335251719658"/>
          <c:y val="0.28299494070936299"/>
          <c:w val="0.50068692469155129"/>
          <c:h val="0.575888944586824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53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6">
                  <a:tint val="54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'EJEMPLO ITEM 2'!$D$2:$D$6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6">
                  <a:shade val="53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6">
                  <a:tint val="54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'EJEMPLO ITEM 2'!$G$2:$G$6</c:f>
              <c:numCache>
                <c:formatCode>0%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0.25</c:v>
                </c:pt>
                <c:pt idx="3">
                  <c:v>0.15</c:v>
                </c:pt>
                <c:pt idx="4">
                  <c:v>0.2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962026</xdr:colOff>
      <xdr:row>15</xdr:row>
      <xdr:rowOff>57150</xdr:rowOff>
    </xdr:from>
    <xdr:to>
      <xdr:col>1</xdr:col>
      <xdr:colOff>190501</xdr:colOff>
      <xdr:row>23</xdr:row>
      <xdr:rowOff>0</xdr:rowOff>
    </xdr:to>
    <xdr:sp macro="" textlink="">
      <xdr:nvSpPr>
        <xdr:cNvPr id="2" name="CuadroTexto 1"/>
        <xdr:cNvSpPr txBox="1"/>
      </xdr:nvSpPr>
      <xdr:spPr>
        <a:xfrm>
          <a:off x="962026" y="3295650"/>
          <a:ext cx="2400300" cy="1466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X: 2,1,5,3,3,2,3,1,4,2,4,2,3,2,3,4,3,3,1,2</a:t>
          </a:r>
        </a:p>
        <a:p>
          <a:r>
            <a:rPr lang="es-MX" sz="1100"/>
            <a:t>(REGLA</a:t>
          </a:r>
          <a:r>
            <a:rPr lang="es-MX" sz="1100" baseline="0"/>
            <a:t> DE CODIFICACIÓN):</a:t>
          </a:r>
        </a:p>
        <a:p>
          <a:r>
            <a:rPr lang="es-MX" sz="1100" baseline="0"/>
            <a:t>1: En contra</a:t>
          </a:r>
        </a:p>
        <a:p>
          <a:r>
            <a:rPr lang="es-MX" sz="1100" baseline="0"/>
            <a:t>2: Bastante en contra</a:t>
          </a:r>
        </a:p>
        <a:p>
          <a:r>
            <a:rPr lang="es-MX" sz="1100" baseline="0"/>
            <a:t>3: Indiferente</a:t>
          </a:r>
        </a:p>
        <a:p>
          <a:r>
            <a:rPr lang="es-MX" sz="1100" baseline="0"/>
            <a:t>4: Bastante a favor</a:t>
          </a:r>
        </a:p>
        <a:p>
          <a:r>
            <a:rPr lang="es-MX" sz="1100" baseline="0"/>
            <a:t>5: A favor</a:t>
          </a:r>
        </a:p>
      </xdr:txBody>
    </xdr:sp>
    <xdr:clientData/>
  </xdr:twoCellAnchor>
  <xdr:twoCellAnchor>
    <xdr:from>
      <xdr:col>2</xdr:col>
      <xdr:colOff>28575</xdr:colOff>
      <xdr:row>8</xdr:row>
      <xdr:rowOff>66675</xdr:rowOff>
    </xdr:from>
    <xdr:to>
      <xdr:col>5</xdr:col>
      <xdr:colOff>781050</xdr:colOff>
      <xdr:row>19</xdr:row>
      <xdr:rowOff>166687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114300</xdr:colOff>
      <xdr:row>10</xdr:row>
      <xdr:rowOff>104774</xdr:rowOff>
    </xdr:from>
    <xdr:to>
      <xdr:col>10</xdr:col>
      <xdr:colOff>704850</xdr:colOff>
      <xdr:row>23</xdr:row>
      <xdr:rowOff>95250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95249</xdr:colOff>
      <xdr:row>0</xdr:row>
      <xdr:rowOff>0</xdr:rowOff>
    </xdr:from>
    <xdr:to>
      <xdr:col>12</xdr:col>
      <xdr:colOff>523874</xdr:colOff>
      <xdr:row>9</xdr:row>
      <xdr:rowOff>161925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628651</xdr:colOff>
      <xdr:row>0</xdr:row>
      <xdr:rowOff>45244</xdr:rowOff>
    </xdr:from>
    <xdr:to>
      <xdr:col>11</xdr:col>
      <xdr:colOff>180975</xdr:colOff>
      <xdr:row>5</xdr:row>
      <xdr:rowOff>169069</xdr:rowOff>
    </xdr:to>
    <xdr:sp macro="" textlink="">
      <xdr:nvSpPr>
        <xdr:cNvPr id="2" name="CuadroTexto 1"/>
        <xdr:cNvSpPr txBox="1"/>
      </xdr:nvSpPr>
      <xdr:spPr>
        <a:xfrm>
          <a:off x="7081839" y="45244"/>
          <a:ext cx="2600324" cy="161210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800">
              <a:latin typeface="BIRTHDAY HOLIDAY" pitchFamily="50" charset="0"/>
            </a:rPr>
            <a:t>REGLAS DE CODIFICACIÓN</a:t>
          </a:r>
        </a:p>
        <a:p>
          <a:r>
            <a:rPr lang="es-MX" sz="1400">
              <a:latin typeface="Book Antiqua" panose="02040602050305030304" pitchFamily="18" charset="0"/>
            </a:rPr>
            <a:t>1.-</a:t>
          </a:r>
          <a:r>
            <a:rPr lang="es-MX" sz="1400" baseline="0">
              <a:latin typeface="Book Antiqua" panose="02040602050305030304" pitchFamily="18" charset="0"/>
            </a:rPr>
            <a:t>  A favor</a:t>
          </a:r>
        </a:p>
        <a:p>
          <a:r>
            <a:rPr lang="es-MX" sz="1400" baseline="0">
              <a:latin typeface="Book Antiqua" panose="02040602050305030304" pitchFamily="18" charset="0"/>
            </a:rPr>
            <a:t>2.- Bastante a favor</a:t>
          </a:r>
        </a:p>
        <a:p>
          <a:r>
            <a:rPr lang="es-MX" sz="1400" baseline="0">
              <a:latin typeface="Book Antiqua" panose="02040602050305030304" pitchFamily="18" charset="0"/>
            </a:rPr>
            <a:t>3.- Indiferente</a:t>
          </a:r>
        </a:p>
        <a:p>
          <a:r>
            <a:rPr lang="es-MX" sz="1400" baseline="0">
              <a:latin typeface="Book Antiqua" panose="02040602050305030304" pitchFamily="18" charset="0"/>
            </a:rPr>
            <a:t>4.- En contra</a:t>
          </a:r>
        </a:p>
        <a:p>
          <a:r>
            <a:rPr lang="es-MX" sz="1400" baseline="0">
              <a:latin typeface="Book Antiqua" panose="02040602050305030304" pitchFamily="18" charset="0"/>
            </a:rPr>
            <a:t>5.- Bastante en contra</a:t>
          </a:r>
          <a:endParaRPr lang="es-MX" sz="1400">
            <a:latin typeface="Book Antiqua" panose="02040602050305030304" pitchFamily="18" charset="0"/>
          </a:endParaRPr>
        </a:p>
      </xdr:txBody>
    </xdr:sp>
    <xdr:clientData/>
  </xdr:twoCellAnchor>
  <xdr:twoCellAnchor>
    <xdr:from>
      <xdr:col>2</xdr:col>
      <xdr:colOff>171450</xdr:colOff>
      <xdr:row>7</xdr:row>
      <xdr:rowOff>106891</xdr:rowOff>
    </xdr:from>
    <xdr:to>
      <xdr:col>7</xdr:col>
      <xdr:colOff>428625</xdr:colOff>
      <xdr:row>21</xdr:row>
      <xdr:rowOff>25928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622300</xdr:colOff>
      <xdr:row>7</xdr:row>
      <xdr:rowOff>42333</xdr:rowOff>
    </xdr:from>
    <xdr:to>
      <xdr:col>12</xdr:col>
      <xdr:colOff>645584</xdr:colOff>
      <xdr:row>21</xdr:row>
      <xdr:rowOff>42333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709083</xdr:colOff>
      <xdr:row>0</xdr:row>
      <xdr:rowOff>52917</xdr:rowOff>
    </xdr:from>
    <xdr:to>
      <xdr:col>16</xdr:col>
      <xdr:colOff>463021</xdr:colOff>
      <xdr:row>13</xdr:row>
      <xdr:rowOff>63500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561975</xdr:colOff>
      <xdr:row>0</xdr:row>
      <xdr:rowOff>76200</xdr:rowOff>
    </xdr:from>
    <xdr:to>
      <xdr:col>11</xdr:col>
      <xdr:colOff>114299</xdr:colOff>
      <xdr:row>6</xdr:row>
      <xdr:rowOff>71967</xdr:rowOff>
    </xdr:to>
    <xdr:sp macro="" textlink="">
      <xdr:nvSpPr>
        <xdr:cNvPr id="2" name="CuadroTexto 1"/>
        <xdr:cNvSpPr txBox="1"/>
      </xdr:nvSpPr>
      <xdr:spPr>
        <a:xfrm>
          <a:off x="6667500" y="76200"/>
          <a:ext cx="2600324" cy="1605492"/>
        </a:xfrm>
        <a:prstGeom prst="rect">
          <a:avLst/>
        </a:prstGeom>
        <a:solidFill>
          <a:srgbClr val="CCF4AE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800">
              <a:latin typeface="BIRTHDAY HOLIDAY" pitchFamily="50" charset="0"/>
            </a:rPr>
            <a:t>REGLAS DE CODIFICACIÓN</a:t>
          </a:r>
        </a:p>
        <a:p>
          <a:r>
            <a:rPr lang="es-MX" sz="1400">
              <a:latin typeface="Book Antiqua" panose="02040602050305030304" pitchFamily="18" charset="0"/>
            </a:rPr>
            <a:t>1.-</a:t>
          </a:r>
          <a:r>
            <a:rPr lang="es-MX" sz="1400" baseline="0">
              <a:latin typeface="Book Antiqua" panose="02040602050305030304" pitchFamily="18" charset="0"/>
            </a:rPr>
            <a:t> De acuerdo</a:t>
          </a:r>
        </a:p>
        <a:p>
          <a:r>
            <a:rPr lang="es-MX" sz="1400" baseline="0">
              <a:latin typeface="Book Antiqua" panose="02040602050305030304" pitchFamily="18" charset="0"/>
            </a:rPr>
            <a:t>2.- Bastante de acuerdo</a:t>
          </a:r>
        </a:p>
        <a:p>
          <a:r>
            <a:rPr lang="es-MX" sz="1400" baseline="0">
              <a:latin typeface="Book Antiqua" panose="02040602050305030304" pitchFamily="18" charset="0"/>
            </a:rPr>
            <a:t>3.- Indiferente</a:t>
          </a:r>
        </a:p>
        <a:p>
          <a:r>
            <a:rPr lang="es-MX" sz="1400" baseline="0">
              <a:latin typeface="Book Antiqua" panose="02040602050305030304" pitchFamily="18" charset="0"/>
            </a:rPr>
            <a:t>4.- En desacuerdo</a:t>
          </a:r>
        </a:p>
        <a:p>
          <a:r>
            <a:rPr lang="es-MX" sz="1400" baseline="0">
              <a:latin typeface="Book Antiqua" panose="02040602050305030304" pitchFamily="18" charset="0"/>
            </a:rPr>
            <a:t>5.- Bastante en desacuerdo</a:t>
          </a:r>
          <a:endParaRPr lang="es-MX" sz="1400">
            <a:latin typeface="Book Antiqua" panose="02040602050305030304" pitchFamily="18" charset="0"/>
          </a:endParaRPr>
        </a:p>
      </xdr:txBody>
    </xdr:sp>
    <xdr:clientData/>
  </xdr:twoCellAnchor>
  <xdr:twoCellAnchor>
    <xdr:from>
      <xdr:col>2</xdr:col>
      <xdr:colOff>276225</xdr:colOff>
      <xdr:row>8</xdr:row>
      <xdr:rowOff>38099</xdr:rowOff>
    </xdr:from>
    <xdr:to>
      <xdr:col>6</xdr:col>
      <xdr:colOff>800100</xdr:colOff>
      <xdr:row>20</xdr:row>
      <xdr:rowOff>147636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85726</xdr:colOff>
      <xdr:row>8</xdr:row>
      <xdr:rowOff>9525</xdr:rowOff>
    </xdr:from>
    <xdr:to>
      <xdr:col>11</xdr:col>
      <xdr:colOff>561976</xdr:colOff>
      <xdr:row>20</xdr:row>
      <xdr:rowOff>185737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504826</xdr:colOff>
      <xdr:row>0</xdr:row>
      <xdr:rowOff>590550</xdr:rowOff>
    </xdr:from>
    <xdr:to>
      <xdr:col>15</xdr:col>
      <xdr:colOff>228600</xdr:colOff>
      <xdr:row>13</xdr:row>
      <xdr:rowOff>57149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5</xdr:row>
      <xdr:rowOff>152399</xdr:rowOff>
    </xdr:from>
    <xdr:to>
      <xdr:col>7</xdr:col>
      <xdr:colOff>123825</xdr:colOff>
      <xdr:row>17</xdr:row>
      <xdr:rowOff>52386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L14" sqref="L14"/>
    </sheetView>
  </sheetViews>
  <sheetFormatPr baseColWidth="10" defaultRowHeight="15" x14ac:dyDescent="0.25"/>
  <cols>
    <col min="1" max="1" width="47.5703125" customWidth="1"/>
    <col min="2" max="2" width="15.85546875" customWidth="1"/>
    <col min="6" max="6" width="12.7109375" customWidth="1"/>
    <col min="8" max="8" width="12.7109375" customWidth="1"/>
  </cols>
  <sheetData>
    <row r="1" spans="1:8" ht="45" x14ac:dyDescent="0.25">
      <c r="A1" s="24" t="s">
        <v>0</v>
      </c>
      <c r="B1" s="22" t="s">
        <v>16</v>
      </c>
      <c r="E1" s="23" t="s">
        <v>17</v>
      </c>
      <c r="F1" s="25" t="s">
        <v>18</v>
      </c>
      <c r="G1" s="26" t="s">
        <v>19</v>
      </c>
      <c r="H1" s="27" t="s">
        <v>20</v>
      </c>
    </row>
    <row r="2" spans="1:8" x14ac:dyDescent="0.25">
      <c r="A2" t="s">
        <v>1</v>
      </c>
      <c r="B2" s="1">
        <v>3</v>
      </c>
      <c r="E2" s="1">
        <v>3</v>
      </c>
      <c r="F2">
        <f>COUNTIF(B2:B16,E2)</f>
        <v>3</v>
      </c>
      <c r="G2" s="2">
        <f>F2/F7</f>
        <v>0.2</v>
      </c>
      <c r="H2" s="3">
        <f>G2</f>
        <v>0.2</v>
      </c>
    </row>
    <row r="3" spans="1:8" x14ac:dyDescent="0.25">
      <c r="A3" t="s">
        <v>2</v>
      </c>
      <c r="B3" s="1">
        <v>1</v>
      </c>
      <c r="E3" s="1">
        <v>1</v>
      </c>
      <c r="F3">
        <f>COUNTIF(B3:B17,E3)</f>
        <v>3</v>
      </c>
      <c r="G3" s="2">
        <f>F3/F7</f>
        <v>0.2</v>
      </c>
      <c r="H3" s="3">
        <f>G3</f>
        <v>0.2</v>
      </c>
    </row>
    <row r="4" spans="1:8" x14ac:dyDescent="0.25">
      <c r="A4" t="s">
        <v>3</v>
      </c>
      <c r="B4" s="1">
        <v>5</v>
      </c>
      <c r="E4" s="1">
        <v>5</v>
      </c>
      <c r="F4">
        <f>COUNTIF(B2:B16,E4)</f>
        <v>3</v>
      </c>
      <c r="G4" s="2">
        <f>F4/F7</f>
        <v>0.2</v>
      </c>
      <c r="H4" s="3">
        <f>G4</f>
        <v>0.2</v>
      </c>
    </row>
    <row r="5" spans="1:8" x14ac:dyDescent="0.25">
      <c r="A5" t="s">
        <v>4</v>
      </c>
      <c r="B5" s="1">
        <v>2</v>
      </c>
      <c r="E5" s="1">
        <v>2</v>
      </c>
      <c r="F5">
        <f>COUNTIF(B2:B16,E5:E6)</f>
        <v>4</v>
      </c>
      <c r="G5" s="2">
        <f>F5/F7</f>
        <v>0.26666666666666666</v>
      </c>
      <c r="H5" s="3">
        <f>G5</f>
        <v>0.26666666666666666</v>
      </c>
    </row>
    <row r="6" spans="1:8" x14ac:dyDescent="0.25">
      <c r="A6" t="s">
        <v>5</v>
      </c>
      <c r="B6" s="1">
        <v>1</v>
      </c>
      <c r="E6" s="1">
        <v>4</v>
      </c>
      <c r="F6">
        <f>COUNTIF(B2:B16,E6)</f>
        <v>2</v>
      </c>
      <c r="G6" s="2">
        <f>F6/F7</f>
        <v>0.13333333333333333</v>
      </c>
      <c r="H6" s="3">
        <f>G6</f>
        <v>0.13333333333333333</v>
      </c>
    </row>
    <row r="7" spans="1:8" x14ac:dyDescent="0.25">
      <c r="A7" t="s">
        <v>6</v>
      </c>
      <c r="B7" s="1">
        <v>4</v>
      </c>
      <c r="F7">
        <f>SUM(F2:F6)</f>
        <v>15</v>
      </c>
    </row>
    <row r="8" spans="1:8" x14ac:dyDescent="0.25">
      <c r="A8" t="s">
        <v>7</v>
      </c>
      <c r="B8" s="1">
        <v>2</v>
      </c>
    </row>
    <row r="9" spans="1:8" x14ac:dyDescent="0.25">
      <c r="A9" t="s">
        <v>8</v>
      </c>
      <c r="B9" s="1">
        <v>3</v>
      </c>
    </row>
    <row r="10" spans="1:8" x14ac:dyDescent="0.25">
      <c r="A10" t="s">
        <v>9</v>
      </c>
      <c r="B10" s="1">
        <v>5</v>
      </c>
    </row>
    <row r="11" spans="1:8" x14ac:dyDescent="0.25">
      <c r="A11" t="s">
        <v>10</v>
      </c>
      <c r="B11" s="1">
        <v>2</v>
      </c>
    </row>
    <row r="12" spans="1:8" x14ac:dyDescent="0.25">
      <c r="A12" t="s">
        <v>11</v>
      </c>
      <c r="B12" s="1">
        <v>4</v>
      </c>
    </row>
    <row r="13" spans="1:8" x14ac:dyDescent="0.25">
      <c r="A13" t="s">
        <v>12</v>
      </c>
      <c r="B13" s="1">
        <v>5</v>
      </c>
    </row>
    <row r="14" spans="1:8" x14ac:dyDescent="0.25">
      <c r="A14" t="s">
        <v>13</v>
      </c>
      <c r="B14" s="1">
        <v>2</v>
      </c>
    </row>
    <row r="15" spans="1:8" x14ac:dyDescent="0.25">
      <c r="A15" t="s">
        <v>14</v>
      </c>
      <c r="B15" s="1">
        <v>3</v>
      </c>
    </row>
    <row r="16" spans="1:8" x14ac:dyDescent="0.25">
      <c r="A16" t="s">
        <v>15</v>
      </c>
      <c r="B16" s="1">
        <v>1</v>
      </c>
    </row>
  </sheetData>
  <sortState ref="E2:H7">
    <sortCondition ref="E2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="90" zoomScaleNormal="90" workbookViewId="0">
      <selection activeCell="A4" sqref="A4"/>
    </sheetView>
  </sheetViews>
  <sheetFormatPr baseColWidth="10" defaultRowHeight="15" x14ac:dyDescent="0.25"/>
  <cols>
    <col min="1" max="1" width="30.7109375" customWidth="1"/>
    <col min="2" max="2" width="13" customWidth="1"/>
    <col min="4" max="4" width="8.140625" customWidth="1"/>
    <col min="5" max="5" width="11" customWidth="1"/>
    <col min="7" max="7" width="12.42578125" customWidth="1"/>
  </cols>
  <sheetData>
    <row r="1" spans="1:7" ht="57" x14ac:dyDescent="0.25">
      <c r="A1" s="15" t="s">
        <v>49</v>
      </c>
      <c r="B1" s="16" t="s">
        <v>16</v>
      </c>
      <c r="D1" s="12" t="s">
        <v>17</v>
      </c>
      <c r="E1" s="5" t="s">
        <v>52</v>
      </c>
      <c r="F1" s="13" t="s">
        <v>50</v>
      </c>
      <c r="G1" s="14" t="s">
        <v>51</v>
      </c>
    </row>
    <row r="2" spans="1:7" x14ac:dyDescent="0.25">
      <c r="A2" t="s">
        <v>22</v>
      </c>
      <c r="B2">
        <v>1</v>
      </c>
      <c r="D2">
        <v>1</v>
      </c>
      <c r="E2">
        <f>COUNTIF(B2:B21,D2)</f>
        <v>3</v>
      </c>
      <c r="F2" s="2">
        <f>E2/E7</f>
        <v>0.15</v>
      </c>
      <c r="G2" s="3">
        <f>F2</f>
        <v>0.15</v>
      </c>
    </row>
    <row r="3" spans="1:7" x14ac:dyDescent="0.25">
      <c r="A3" t="s">
        <v>23</v>
      </c>
      <c r="B3">
        <v>3</v>
      </c>
      <c r="D3">
        <v>3</v>
      </c>
      <c r="E3">
        <f t="shared" ref="E3:E6" si="0">COUNTIF(B3:B22,D3)</f>
        <v>4</v>
      </c>
      <c r="F3" s="2">
        <f>E3/E7</f>
        <v>0.2</v>
      </c>
      <c r="G3" s="3">
        <f>F3</f>
        <v>0.2</v>
      </c>
    </row>
    <row r="4" spans="1:7" x14ac:dyDescent="0.25">
      <c r="A4" t="s">
        <v>24</v>
      </c>
      <c r="B4">
        <v>5</v>
      </c>
      <c r="D4">
        <v>5</v>
      </c>
      <c r="E4">
        <f t="shared" si="0"/>
        <v>5</v>
      </c>
      <c r="F4" s="2">
        <f>E4/E7</f>
        <v>0.25</v>
      </c>
      <c r="G4" s="3">
        <f>F4</f>
        <v>0.25</v>
      </c>
    </row>
    <row r="5" spans="1:7" x14ac:dyDescent="0.25">
      <c r="A5" t="s">
        <v>25</v>
      </c>
      <c r="B5">
        <v>2</v>
      </c>
      <c r="D5">
        <v>2</v>
      </c>
      <c r="E5">
        <f t="shared" si="0"/>
        <v>5</v>
      </c>
      <c r="F5" s="2">
        <f>E5/E7</f>
        <v>0.25</v>
      </c>
      <c r="G5" s="3">
        <f>F5</f>
        <v>0.25</v>
      </c>
    </row>
    <row r="6" spans="1:7" x14ac:dyDescent="0.25">
      <c r="A6" t="s">
        <v>26</v>
      </c>
      <c r="B6">
        <v>4</v>
      </c>
      <c r="D6">
        <v>4</v>
      </c>
      <c r="E6">
        <f t="shared" si="0"/>
        <v>3</v>
      </c>
      <c r="F6" s="2">
        <f>E6/E7</f>
        <v>0.15</v>
      </c>
      <c r="G6" s="3">
        <f>F6</f>
        <v>0.15</v>
      </c>
    </row>
    <row r="7" spans="1:7" x14ac:dyDescent="0.25">
      <c r="A7" t="s">
        <v>27</v>
      </c>
      <c r="B7">
        <v>5</v>
      </c>
      <c r="E7">
        <f>SUM(E2:E6)</f>
        <v>20</v>
      </c>
    </row>
    <row r="8" spans="1:7" x14ac:dyDescent="0.25">
      <c r="A8" t="s">
        <v>28</v>
      </c>
      <c r="B8">
        <v>5</v>
      </c>
    </row>
    <row r="9" spans="1:7" x14ac:dyDescent="0.25">
      <c r="A9" t="s">
        <v>29</v>
      </c>
      <c r="B9">
        <v>3</v>
      </c>
    </row>
    <row r="10" spans="1:7" x14ac:dyDescent="0.25">
      <c r="A10" t="s">
        <v>30</v>
      </c>
      <c r="B10">
        <v>2</v>
      </c>
    </row>
    <row r="11" spans="1:7" x14ac:dyDescent="0.25">
      <c r="A11" t="s">
        <v>31</v>
      </c>
      <c r="B11">
        <v>4</v>
      </c>
    </row>
    <row r="12" spans="1:7" x14ac:dyDescent="0.25">
      <c r="A12" t="s">
        <v>32</v>
      </c>
      <c r="B12">
        <v>1</v>
      </c>
    </row>
    <row r="13" spans="1:7" x14ac:dyDescent="0.25">
      <c r="A13" t="s">
        <v>33</v>
      </c>
      <c r="B13">
        <v>2</v>
      </c>
    </row>
    <row r="14" spans="1:7" x14ac:dyDescent="0.25">
      <c r="A14" t="s">
        <v>34</v>
      </c>
      <c r="B14">
        <v>2</v>
      </c>
    </row>
    <row r="15" spans="1:7" x14ac:dyDescent="0.25">
      <c r="A15" t="s">
        <v>35</v>
      </c>
      <c r="B15">
        <v>1</v>
      </c>
    </row>
    <row r="16" spans="1:7" x14ac:dyDescent="0.25">
      <c r="A16" t="s">
        <v>36</v>
      </c>
      <c r="B16">
        <v>3</v>
      </c>
    </row>
    <row r="17" spans="1:2" x14ac:dyDescent="0.25">
      <c r="A17" t="s">
        <v>37</v>
      </c>
      <c r="B17">
        <v>3</v>
      </c>
    </row>
    <row r="18" spans="1:2" x14ac:dyDescent="0.25">
      <c r="A18" t="s">
        <v>38</v>
      </c>
      <c r="B18">
        <v>5</v>
      </c>
    </row>
    <row r="19" spans="1:2" x14ac:dyDescent="0.25">
      <c r="A19" t="s">
        <v>39</v>
      </c>
      <c r="B19">
        <v>2</v>
      </c>
    </row>
    <row r="20" spans="1:2" x14ac:dyDescent="0.25">
      <c r="A20" t="s">
        <v>40</v>
      </c>
      <c r="B20">
        <v>4</v>
      </c>
    </row>
    <row r="21" spans="1:2" x14ac:dyDescent="0.25">
      <c r="A21" t="s">
        <v>41</v>
      </c>
      <c r="B21">
        <v>5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N16" sqref="N16"/>
    </sheetView>
  </sheetViews>
  <sheetFormatPr baseColWidth="10" defaultRowHeight="15" x14ac:dyDescent="0.25"/>
  <cols>
    <col min="1" max="1" width="23" customWidth="1"/>
    <col min="7" max="7" width="12.42578125" customWidth="1"/>
  </cols>
  <sheetData>
    <row r="1" spans="1:7" ht="51.75" x14ac:dyDescent="0.25">
      <c r="A1" s="17" t="s">
        <v>53</v>
      </c>
      <c r="B1" s="19" t="s">
        <v>16</v>
      </c>
      <c r="D1" s="18" t="s">
        <v>17</v>
      </c>
      <c r="E1" s="20" t="s">
        <v>52</v>
      </c>
      <c r="F1" s="21" t="s">
        <v>50</v>
      </c>
      <c r="G1" s="18" t="s">
        <v>51</v>
      </c>
    </row>
    <row r="2" spans="1:7" x14ac:dyDescent="0.25">
      <c r="A2" t="s">
        <v>22</v>
      </c>
      <c r="B2">
        <v>1</v>
      </c>
      <c r="D2">
        <v>1</v>
      </c>
      <c r="E2">
        <f>COUNTIF(B2:B21,D2)</f>
        <v>4</v>
      </c>
      <c r="F2" s="2">
        <f>E2/E7</f>
        <v>0.2</v>
      </c>
      <c r="G2" s="3">
        <f>F2</f>
        <v>0.2</v>
      </c>
    </row>
    <row r="3" spans="1:7" x14ac:dyDescent="0.25">
      <c r="A3" t="s">
        <v>23</v>
      </c>
      <c r="B3">
        <v>4</v>
      </c>
      <c r="D3">
        <v>4</v>
      </c>
      <c r="E3">
        <f t="shared" ref="E3:E6" si="0">COUNTIF(B3:B22,D3)</f>
        <v>4</v>
      </c>
      <c r="F3" s="2">
        <f>E3/E7</f>
        <v>0.2</v>
      </c>
      <c r="G3" s="3">
        <f>F3</f>
        <v>0.2</v>
      </c>
    </row>
    <row r="4" spans="1:7" x14ac:dyDescent="0.25">
      <c r="A4" t="s">
        <v>24</v>
      </c>
      <c r="B4">
        <v>2</v>
      </c>
      <c r="D4">
        <v>2</v>
      </c>
      <c r="E4">
        <f t="shared" si="0"/>
        <v>5</v>
      </c>
      <c r="F4" s="2">
        <f>E4/E7</f>
        <v>0.25</v>
      </c>
      <c r="G4" s="3">
        <f>F4</f>
        <v>0.25</v>
      </c>
    </row>
    <row r="5" spans="1:7" x14ac:dyDescent="0.25">
      <c r="A5" t="s">
        <v>25</v>
      </c>
      <c r="B5">
        <v>5</v>
      </c>
      <c r="D5">
        <v>5</v>
      </c>
      <c r="E5">
        <f t="shared" si="0"/>
        <v>3</v>
      </c>
      <c r="F5" s="2">
        <f>E5/E7</f>
        <v>0.15</v>
      </c>
      <c r="G5" s="3">
        <f>F5</f>
        <v>0.15</v>
      </c>
    </row>
    <row r="6" spans="1:7" x14ac:dyDescent="0.25">
      <c r="A6" t="s">
        <v>26</v>
      </c>
      <c r="B6">
        <v>3</v>
      </c>
      <c r="D6">
        <v>3</v>
      </c>
      <c r="E6">
        <f t="shared" si="0"/>
        <v>4</v>
      </c>
      <c r="F6" s="2">
        <f>E6/E7</f>
        <v>0.2</v>
      </c>
      <c r="G6" s="3">
        <f>F6</f>
        <v>0.2</v>
      </c>
    </row>
    <row r="7" spans="1:7" x14ac:dyDescent="0.25">
      <c r="A7" t="s">
        <v>27</v>
      </c>
      <c r="B7">
        <v>3</v>
      </c>
      <c r="E7">
        <f>SUM(E2:E6)</f>
        <v>20</v>
      </c>
    </row>
    <row r="8" spans="1:7" x14ac:dyDescent="0.25">
      <c r="A8" t="s">
        <v>28</v>
      </c>
      <c r="B8">
        <v>4</v>
      </c>
    </row>
    <row r="9" spans="1:7" x14ac:dyDescent="0.25">
      <c r="A9" t="s">
        <v>29</v>
      </c>
      <c r="B9">
        <v>5</v>
      </c>
    </row>
    <row r="10" spans="1:7" x14ac:dyDescent="0.25">
      <c r="A10" t="s">
        <v>30</v>
      </c>
      <c r="B10">
        <v>2</v>
      </c>
    </row>
    <row r="11" spans="1:7" x14ac:dyDescent="0.25">
      <c r="A11" t="s">
        <v>31</v>
      </c>
      <c r="B11">
        <v>3</v>
      </c>
    </row>
    <row r="12" spans="1:7" x14ac:dyDescent="0.25">
      <c r="A12" t="s">
        <v>32</v>
      </c>
      <c r="B12">
        <v>4</v>
      </c>
    </row>
    <row r="13" spans="1:7" x14ac:dyDescent="0.25">
      <c r="A13" t="s">
        <v>33</v>
      </c>
      <c r="B13">
        <v>1</v>
      </c>
    </row>
    <row r="14" spans="1:7" x14ac:dyDescent="0.25">
      <c r="A14" t="s">
        <v>34</v>
      </c>
      <c r="B14">
        <v>1</v>
      </c>
    </row>
    <row r="15" spans="1:7" x14ac:dyDescent="0.25">
      <c r="A15" t="s">
        <v>35</v>
      </c>
      <c r="B15">
        <v>1</v>
      </c>
    </row>
    <row r="16" spans="1:7" x14ac:dyDescent="0.25">
      <c r="A16" t="s">
        <v>36</v>
      </c>
      <c r="B16">
        <v>3</v>
      </c>
    </row>
    <row r="17" spans="1:2" x14ac:dyDescent="0.25">
      <c r="A17" t="s">
        <v>37</v>
      </c>
      <c r="B17">
        <v>2</v>
      </c>
    </row>
    <row r="18" spans="1:2" x14ac:dyDescent="0.25">
      <c r="A18" t="s">
        <v>38</v>
      </c>
      <c r="B18">
        <v>4</v>
      </c>
    </row>
    <row r="19" spans="1:2" x14ac:dyDescent="0.25">
      <c r="A19" t="s">
        <v>39</v>
      </c>
      <c r="B19">
        <v>2</v>
      </c>
    </row>
    <row r="20" spans="1:2" x14ac:dyDescent="0.25">
      <c r="A20" t="s">
        <v>40</v>
      </c>
      <c r="B20">
        <v>5</v>
      </c>
    </row>
    <row r="21" spans="1:2" x14ac:dyDescent="0.25">
      <c r="A21" t="s">
        <v>41</v>
      </c>
      <c r="B21">
        <v>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B2" sqref="B2"/>
    </sheetView>
  </sheetViews>
  <sheetFormatPr baseColWidth="10" defaultRowHeight="15" x14ac:dyDescent="0.25"/>
  <cols>
    <col min="1" max="1" width="28.28515625" customWidth="1"/>
  </cols>
  <sheetData>
    <row r="1" spans="1:7" ht="45" x14ac:dyDescent="0.25">
      <c r="A1" s="33" t="s">
        <v>54</v>
      </c>
      <c r="B1" s="28" t="s">
        <v>16</v>
      </c>
      <c r="D1" s="29" t="s">
        <v>17</v>
      </c>
      <c r="E1" s="30" t="s">
        <v>52</v>
      </c>
      <c r="F1" s="31" t="s">
        <v>50</v>
      </c>
      <c r="G1" s="32" t="s">
        <v>51</v>
      </c>
    </row>
    <row r="2" spans="1:7" x14ac:dyDescent="0.25">
      <c r="A2" t="s">
        <v>22</v>
      </c>
    </row>
    <row r="3" spans="1:7" x14ac:dyDescent="0.25">
      <c r="A3" t="s">
        <v>23</v>
      </c>
    </row>
    <row r="4" spans="1:7" x14ac:dyDescent="0.25">
      <c r="A4" t="s">
        <v>24</v>
      </c>
    </row>
    <row r="5" spans="1:7" x14ac:dyDescent="0.25">
      <c r="A5" t="s">
        <v>25</v>
      </c>
    </row>
    <row r="6" spans="1:7" x14ac:dyDescent="0.25">
      <c r="A6" t="s">
        <v>26</v>
      </c>
    </row>
    <row r="7" spans="1:7" x14ac:dyDescent="0.25">
      <c r="A7" t="s">
        <v>27</v>
      </c>
    </row>
    <row r="8" spans="1:7" x14ac:dyDescent="0.25">
      <c r="A8" t="s">
        <v>28</v>
      </c>
    </row>
    <row r="9" spans="1:7" x14ac:dyDescent="0.25">
      <c r="A9" t="s">
        <v>29</v>
      </c>
    </row>
    <row r="10" spans="1:7" x14ac:dyDescent="0.25">
      <c r="A10" t="s">
        <v>30</v>
      </c>
    </row>
    <row r="11" spans="1:7" x14ac:dyDescent="0.25">
      <c r="A11" t="s">
        <v>31</v>
      </c>
    </row>
    <row r="12" spans="1:7" x14ac:dyDescent="0.25">
      <c r="A12" t="s">
        <v>32</v>
      </c>
    </row>
    <row r="13" spans="1:7" x14ac:dyDescent="0.25">
      <c r="A13" t="s">
        <v>33</v>
      </c>
    </row>
    <row r="14" spans="1:7" x14ac:dyDescent="0.25">
      <c r="A14" t="s">
        <v>34</v>
      </c>
    </row>
    <row r="15" spans="1:7" x14ac:dyDescent="0.25">
      <c r="A15" t="s">
        <v>35</v>
      </c>
    </row>
    <row r="16" spans="1:7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38</v>
      </c>
    </row>
    <row r="19" spans="1:1" x14ac:dyDescent="0.25">
      <c r="A19" t="s">
        <v>39</v>
      </c>
    </row>
    <row r="20" spans="1:1" x14ac:dyDescent="0.25">
      <c r="A20" t="s">
        <v>40</v>
      </c>
    </row>
    <row r="21" spans="1:1" x14ac:dyDescent="0.25">
      <c r="A21" t="s">
        <v>41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H14" sqref="H14"/>
    </sheetView>
  </sheetViews>
  <sheetFormatPr baseColWidth="10" defaultRowHeight="15" x14ac:dyDescent="0.25"/>
  <cols>
    <col min="1" max="1" width="29" customWidth="1"/>
    <col min="2" max="2" width="23" customWidth="1"/>
    <col min="5" max="5" width="13.85546875" customWidth="1"/>
  </cols>
  <sheetData>
    <row r="1" spans="1:6" ht="60" x14ac:dyDescent="0.25">
      <c r="A1" s="6" t="s">
        <v>21</v>
      </c>
      <c r="B1" s="5" t="s">
        <v>42</v>
      </c>
      <c r="C1" s="4" t="s">
        <v>48</v>
      </c>
      <c r="E1" s="6" t="s">
        <v>46</v>
      </c>
      <c r="F1" s="8" t="s">
        <v>47</v>
      </c>
    </row>
    <row r="2" spans="1:6" x14ac:dyDescent="0.25">
      <c r="A2" t="s">
        <v>22</v>
      </c>
      <c r="B2">
        <v>28</v>
      </c>
      <c r="C2">
        <v>20</v>
      </c>
      <c r="E2" s="7" t="s">
        <v>43</v>
      </c>
      <c r="F2" s="7">
        <f>AVERAGE(B2:B21)</f>
        <v>15.05</v>
      </c>
    </row>
    <row r="3" spans="1:6" x14ac:dyDescent="0.25">
      <c r="A3" t="s">
        <v>23</v>
      </c>
      <c r="B3">
        <v>3</v>
      </c>
      <c r="E3" s="10" t="s">
        <v>44</v>
      </c>
      <c r="F3" s="11">
        <f>MEDIAN(B2:B21)</f>
        <v>16</v>
      </c>
    </row>
    <row r="4" spans="1:6" x14ac:dyDescent="0.25">
      <c r="A4" t="s">
        <v>24</v>
      </c>
      <c r="B4">
        <v>16</v>
      </c>
      <c r="E4" s="9" t="s">
        <v>45</v>
      </c>
      <c r="F4" s="9">
        <f>MODE(B2:B21)</f>
        <v>16</v>
      </c>
    </row>
    <row r="5" spans="1:6" x14ac:dyDescent="0.25">
      <c r="A5" t="s">
        <v>25</v>
      </c>
      <c r="B5">
        <v>18</v>
      </c>
    </row>
    <row r="6" spans="1:6" x14ac:dyDescent="0.25">
      <c r="A6" t="s">
        <v>26</v>
      </c>
      <c r="B6">
        <v>0</v>
      </c>
    </row>
    <row r="7" spans="1:6" x14ac:dyDescent="0.25">
      <c r="A7" t="s">
        <v>27</v>
      </c>
      <c r="B7">
        <v>5</v>
      </c>
    </row>
    <row r="8" spans="1:6" x14ac:dyDescent="0.25">
      <c r="A8" t="s">
        <v>28</v>
      </c>
      <c r="B8">
        <v>16</v>
      </c>
    </row>
    <row r="9" spans="1:6" x14ac:dyDescent="0.25">
      <c r="A9" t="s">
        <v>29</v>
      </c>
      <c r="B9">
        <v>17</v>
      </c>
    </row>
    <row r="10" spans="1:6" x14ac:dyDescent="0.25">
      <c r="A10" t="s">
        <v>30</v>
      </c>
      <c r="B10">
        <v>18</v>
      </c>
    </row>
    <row r="11" spans="1:6" x14ac:dyDescent="0.25">
      <c r="A11" t="s">
        <v>31</v>
      </c>
      <c r="B11">
        <v>23</v>
      </c>
    </row>
    <row r="12" spans="1:6" x14ac:dyDescent="0.25">
      <c r="A12" t="s">
        <v>32</v>
      </c>
      <c r="B12">
        <v>23</v>
      </c>
    </row>
    <row r="13" spans="1:6" x14ac:dyDescent="0.25">
      <c r="A13" t="s">
        <v>33</v>
      </c>
      <c r="B13">
        <v>18</v>
      </c>
    </row>
    <row r="14" spans="1:6" x14ac:dyDescent="0.25">
      <c r="A14" t="s">
        <v>34</v>
      </c>
      <c r="B14">
        <v>9</v>
      </c>
    </row>
    <row r="15" spans="1:6" x14ac:dyDescent="0.25">
      <c r="A15" t="s">
        <v>35</v>
      </c>
      <c r="B15">
        <v>9</v>
      </c>
    </row>
    <row r="16" spans="1:6" x14ac:dyDescent="0.25">
      <c r="A16" t="s">
        <v>36</v>
      </c>
      <c r="B16">
        <v>12</v>
      </c>
    </row>
    <row r="17" spans="1:2" x14ac:dyDescent="0.25">
      <c r="A17" t="s">
        <v>37</v>
      </c>
      <c r="B17">
        <v>12</v>
      </c>
    </row>
    <row r="18" spans="1:2" x14ac:dyDescent="0.25">
      <c r="A18" t="s">
        <v>38</v>
      </c>
      <c r="B18">
        <v>16</v>
      </c>
    </row>
    <row r="19" spans="1:2" x14ac:dyDescent="0.25">
      <c r="A19" t="s">
        <v>39</v>
      </c>
      <c r="B19">
        <v>16</v>
      </c>
    </row>
    <row r="20" spans="1:2" x14ac:dyDescent="0.25">
      <c r="A20" t="s">
        <v>40</v>
      </c>
      <c r="B20">
        <v>21</v>
      </c>
    </row>
    <row r="21" spans="1:2" x14ac:dyDescent="0.25">
      <c r="A21" t="s">
        <v>41</v>
      </c>
      <c r="B21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FI Y FR EJEMPLO</vt:lpstr>
      <vt:lpstr>EJEMPLO ITEM 1</vt:lpstr>
      <vt:lpstr>EJEMPLO ITEM 2</vt:lpstr>
      <vt:lpstr>EJEMPLO ITEM 3</vt:lpstr>
      <vt:lpstr>Md, M, Mo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2021-08-26T13:03:33Z</dcterms:created>
  <dcterms:modified xsi:type="dcterms:W3CDTF">2021-09-03T20:46:13Z</dcterms:modified>
</cp:coreProperties>
</file>