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337b144aa08de7/Documentos/"/>
    </mc:Choice>
  </mc:AlternateContent>
  <xr:revisionPtr revIDLastSave="719" documentId="8_{09BF3FF4-44C2-4459-AD5B-031B702623E4}" xr6:coauthVersionLast="46" xr6:coauthVersionMax="46" xr10:uidLastSave="{8A42255A-334F-4F39-8386-E1B7FCA862C9}"/>
  <bookViews>
    <workbookView xWindow="-120" yWindow="-120" windowWidth="20730" windowHeight="11160" activeTab="1" xr2:uid="{71515535-1556-41CD-B74A-880C9BF9DAA0}"/>
  </bookViews>
  <sheets>
    <sheet name="Fi y Fr ejemplo" sheetId="1" r:id="rId1"/>
    <sheet name="Ítem1" sheetId="2" r:id="rId2"/>
    <sheet name="Ítem2" sheetId="3" r:id="rId3"/>
    <sheet name="Ítem3" sheetId="4" r:id="rId4"/>
  </sheets>
  <definedNames>
    <definedName name="_xlnm._FilterDatabase" localSheetId="1" hidden="1">Ítem1!$B$3:$B$17</definedName>
    <definedName name="_xlchart.v1.0" hidden="1">Ítem2!$D$3:$D$7</definedName>
    <definedName name="_xlchart.v1.1" hidden="1">Ítem2!$E$3:$E$7</definedName>
    <definedName name="_xlnm.Extract" localSheetId="1">Ítem1!$D$3</definedName>
    <definedName name="_xlnm.Extract" localSheetId="2">Ítem2!$D$3</definedName>
    <definedName name="_xlnm.Extract" localSheetId="3">Ítem3!$D$3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" l="1"/>
  <c r="F6" i="4"/>
  <c r="F5" i="4"/>
  <c r="F4" i="4"/>
  <c r="F3" i="4"/>
  <c r="E7" i="4"/>
  <c r="E6" i="4"/>
  <c r="E5" i="4"/>
  <c r="E4" i="4"/>
  <c r="E3" i="4"/>
  <c r="F3" i="2"/>
  <c r="G4" i="3"/>
  <c r="G5" i="3"/>
  <c r="G6" i="3"/>
  <c r="G7" i="3"/>
  <c r="G3" i="3"/>
  <c r="F7" i="3"/>
  <c r="F6" i="3"/>
  <c r="F5" i="3"/>
  <c r="F4" i="3"/>
  <c r="F3" i="3"/>
  <c r="E3" i="3"/>
  <c r="E8" i="3" s="1"/>
  <c r="E7" i="3"/>
  <c r="E6" i="3"/>
  <c r="E5" i="3"/>
  <c r="E4" i="3"/>
  <c r="G4" i="2"/>
  <c r="G5" i="2"/>
  <c r="G6" i="2"/>
  <c r="G7" i="2"/>
  <c r="G3" i="2"/>
  <c r="F7" i="2"/>
  <c r="F6" i="2"/>
  <c r="F5" i="2"/>
  <c r="F4" i="2"/>
  <c r="E8" i="2"/>
  <c r="E3" i="2"/>
  <c r="E7" i="2"/>
  <c r="E6" i="2"/>
  <c r="E5" i="2"/>
  <c r="E4" i="2"/>
  <c r="H3" i="1"/>
  <c r="H4" i="1"/>
  <c r="H5" i="1"/>
  <c r="H6" i="1"/>
  <c r="H2" i="1"/>
  <c r="G6" i="1"/>
  <c r="G5" i="1"/>
  <c r="G4" i="1"/>
  <c r="G3" i="1"/>
  <c r="G2" i="1"/>
  <c r="F6" i="1"/>
  <c r="F5" i="1"/>
  <c r="F4" i="1"/>
  <c r="F7" i="1" s="1"/>
  <c r="F2" i="1"/>
  <c r="F3" i="1"/>
  <c r="E8" i="4" l="1"/>
  <c r="G4" i="4" s="1"/>
  <c r="G3" i="4" l="1"/>
  <c r="G6" i="4"/>
  <c r="G7" i="4"/>
  <c r="G5" i="4"/>
</calcChain>
</file>

<file path=xl/sharedStrings.xml><?xml version="1.0" encoding="utf-8"?>
<sst xmlns="http://schemas.openxmlformats.org/spreadsheetml/2006/main" count="111" uniqueCount="50">
  <si>
    <t>¿Cuál es la postura de los profesores de preescolar respecto a llevar clases virtuales con sus alumnos en el jardín de niños?</t>
  </si>
  <si>
    <t>Reglas de codificación:</t>
  </si>
  <si>
    <t>1=en contra</t>
  </si>
  <si>
    <t>2=bastante en contra</t>
  </si>
  <si>
    <t>3=indiferente</t>
  </si>
  <si>
    <t xml:space="preserve">5=a favor </t>
  </si>
  <si>
    <t>Docente 1</t>
  </si>
  <si>
    <t>Docente2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</si>
  <si>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</si>
  <si>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</si>
  <si>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</si>
  <si>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</si>
  <si>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</si>
  <si>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</si>
  <si>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</si>
  <si>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</si>
  <si>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</si>
  <si>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</si>
  <si>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</si>
  <si>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</si>
  <si>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</si>
  <si>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</si>
  <si>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Frecuencia Absoluta (fi)</t>
  </si>
  <si>
    <t>Frecuencia Relativa (fr)</t>
  </si>
  <si>
    <t>Porcentaje %</t>
  </si>
  <si>
    <t>Opciones de respuesta</t>
  </si>
  <si>
    <t>4=bastante a favor</t>
  </si>
  <si>
    <t>Tema: Participación de los padres de familia en las clases virtuales de sus hijos</t>
  </si>
  <si>
    <t>Docente 2</t>
  </si>
  <si>
    <t>Frecuencia absoluta (fi)</t>
  </si>
  <si>
    <t>Porcentaje</t>
  </si>
  <si>
    <t>Reglas de codificación</t>
  </si>
  <si>
    <t>1= Poco importante</t>
  </si>
  <si>
    <t>2=Nada importante</t>
  </si>
  <si>
    <t>3=Indiferente</t>
  </si>
  <si>
    <t>4=Importante</t>
  </si>
  <si>
    <t>5=Muy importante</t>
  </si>
  <si>
    <t>¿Qué tan importante considera que es el compromiso y acompañamiento de los padres en esta nueva modalidad de trabajo?</t>
  </si>
  <si>
    <t>¿Cuántos padres están activos, en constante participación y acompañamiento en las clases virtuales de sus hijos?</t>
  </si>
  <si>
    <t>3=La mitad de los padres de familia</t>
  </si>
  <si>
    <t>2=Ningún padre de familia</t>
  </si>
  <si>
    <t>1= Pocos padres de familia</t>
  </si>
  <si>
    <t>4= La mayoria de los padres de familia</t>
  </si>
  <si>
    <t>5=Todos los padres de familia</t>
  </si>
  <si>
    <t>¿Concidera que gracias a la pandemia los padres de familia están mas inbolucrados y participativos en comparación a las clases presenciales?</t>
  </si>
  <si>
    <t>2=Disminuyó la participación de los padres</t>
  </si>
  <si>
    <t>3=Se mantiuvo la misma participación de los padres</t>
  </si>
  <si>
    <t>5=Participan todos los padres</t>
  </si>
  <si>
    <t>1= Ningún padre participa</t>
  </si>
  <si>
    <t>4= Hay un poco más de participación de los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</si>
</sst>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57"/>
        <bgColor indexed="64"/>
      </patternFill>
    </fill>
    <fill>
      <patternFill patternType="solid">
        <fgColor rgb="FFD16FFD"/>
        <bgColor indexed="64"/>
      </patternFill>
    </fill>
    <fill>
      <patternFill patternType="solid">
        <fgColor rgb="FF5A9AD4"/>
        <bgColor indexed="64"/>
      </patternFill>
    </fill>
    <fill>
      <patternFill patternType="solid">
        <fgColor rgb="FFABBFFF"/>
        <bgColor indexed="64"/>
      </patternFill>
    </fill>
    <fill>
      <patternFill patternType="solid">
        <fgColor rgb="FFFF5229"/>
        <bgColor indexed="64"/>
      </patternFill>
    </fill>
    <fill>
      <patternFill patternType="solid">
        <fgColor rgb="FFFF8669"/>
        <bgColor indexed="64"/>
      </patternFill>
    </fill>
    <fill>
      <patternFill patternType="solid">
        <fgColor rgb="FFFE44BC"/>
        <bgColor indexed="64"/>
      </patternFill>
    </fill>
    <fill>
      <patternFill patternType="solid">
        <fgColor rgb="FFFE76CD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rgb="FF43FF43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FFE5F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D968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89B9FF"/>
        <bgColor indexed="64"/>
      </patternFill>
    </fill>
    <fill>
      <patternFill patternType="solid">
        <fgColor rgb="FFFF7D25"/>
        <bgColor indexed="64"/>
      </patternFill>
    </fill>
    <fill>
      <patternFill patternType="solid">
        <fgColor rgb="FFFFA74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theme="3" tint="0.39997558519241921"/>
        <bgColor indexed="64"/>
      </patternFill>
    </fill>
  </fills>
  <borders count="70">
    <border>
      <left/>
      <right/>
      <top/>
      <bottom/>
      <diagonal/>
    </border>
    <border>
      <left/>
      <right style="mediumDashed">
        <color rgb="FF002060"/>
      </right>
      <top/>
      <bottom style="mediumDashed">
        <color rgb="FF002060"/>
      </bottom>
      <diagonal/>
    </border>
    <border>
      <left/>
      <right style="mediumDashed">
        <color rgb="FF002060"/>
      </right>
      <top style="mediumDashed">
        <color rgb="FF002060"/>
      </top>
      <bottom style="mediumDashed">
        <color rgb="FF002060"/>
      </bottom>
      <diagonal/>
    </border>
    <border>
      <left/>
      <right/>
      <top style="mediumDashed">
        <color rgb="FFFA3000"/>
      </top>
      <bottom style="mediumDashed">
        <color rgb="FFFA3000"/>
      </bottom>
      <diagonal/>
    </border>
    <border>
      <left/>
      <right style="mediumDashed">
        <color rgb="FFFA3000"/>
      </right>
      <top/>
      <bottom/>
      <diagonal/>
    </border>
    <border>
      <left style="mediumDashed">
        <color rgb="FFFFFF00"/>
      </left>
      <right style="mediumDashed">
        <color rgb="FFFFFF00"/>
      </right>
      <top style="mediumDashed">
        <color rgb="FFFFFF00"/>
      </top>
      <bottom style="mediumDashed">
        <color rgb="FFFFFF00"/>
      </bottom>
      <diagonal/>
    </border>
    <border>
      <left style="mediumDashed">
        <color rgb="FFFFFF00"/>
      </left>
      <right style="mediumDashed">
        <color rgb="FFFFFF00"/>
      </right>
      <top style="mediumDashed">
        <color rgb="FFFFFF00"/>
      </top>
      <bottom/>
      <diagonal/>
    </border>
    <border>
      <left style="mediumDashed">
        <color rgb="FFFFFF00"/>
      </left>
      <right style="mediumDashed">
        <color rgb="FFFFFF00"/>
      </right>
      <top/>
      <bottom style="mediumDashed">
        <color rgb="FFFFFF00"/>
      </bottom>
      <diagonal/>
    </border>
    <border>
      <left style="mediumDashed">
        <color rgb="FFFFFF00"/>
      </left>
      <right style="mediumDashed">
        <color rgb="FFFFFF00"/>
      </right>
      <top/>
      <bottom/>
      <diagonal/>
    </border>
    <border>
      <left style="medium">
        <color rgb="FF4C216D"/>
      </left>
      <right style="mediumDashed">
        <color rgb="FF4C216D"/>
      </right>
      <top style="medium">
        <color rgb="FF4C216D"/>
      </top>
      <bottom style="mediumDashed">
        <color rgb="FF4C216D"/>
      </bottom>
      <diagonal/>
    </border>
    <border>
      <left style="mediumDashed">
        <color rgb="FFFA3000"/>
      </left>
      <right/>
      <top style="mediumDashed">
        <color rgb="FFFA3000"/>
      </top>
      <bottom style="mediumDashed">
        <color rgb="FFFA3000"/>
      </bottom>
      <diagonal/>
    </border>
    <border>
      <left style="mediumDashed">
        <color rgb="FFFA3000"/>
      </left>
      <right/>
      <top/>
      <bottom/>
      <diagonal/>
    </border>
    <border>
      <left style="mediumDashed">
        <color rgb="FFFA3000"/>
      </left>
      <right/>
      <top/>
      <bottom style="mediumDashed">
        <color rgb="FFFA3000"/>
      </bottom>
      <diagonal/>
    </border>
    <border>
      <left style="mediumDashed">
        <color rgb="FFFD07A5"/>
      </left>
      <right/>
      <top style="mediumDashed">
        <color rgb="FFFD07A5"/>
      </top>
      <bottom style="mediumDashed">
        <color rgb="FFFD07A5"/>
      </bottom>
      <diagonal/>
    </border>
    <border>
      <left style="mediumDashed">
        <color rgb="FFFD07A5"/>
      </left>
      <right/>
      <top style="mediumDashed">
        <color rgb="FFFD07A5"/>
      </top>
      <bottom/>
      <diagonal/>
    </border>
    <border>
      <left style="mediumDashed">
        <color rgb="FFFD07A5"/>
      </left>
      <right/>
      <top/>
      <bottom style="mediumDashed">
        <color rgb="FFFD07A5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Dashed">
        <color rgb="FF003300"/>
      </left>
      <right/>
      <top style="mediumDashed">
        <color rgb="FF003300"/>
      </top>
      <bottom style="mediumDashed">
        <color rgb="FF003300"/>
      </bottom>
      <diagonal/>
    </border>
    <border>
      <left style="mediumDashed">
        <color rgb="FF003300"/>
      </left>
      <right/>
      <top style="mediumDashed">
        <color rgb="FF003300"/>
      </top>
      <bottom/>
      <diagonal/>
    </border>
    <border>
      <left style="mediumDashed">
        <color rgb="FF003300"/>
      </left>
      <right/>
      <top/>
      <bottom style="mediumDashed">
        <color rgb="FF003300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/>
      <diagonal/>
    </border>
    <border>
      <left style="mediumDashed">
        <color rgb="FFC00000"/>
      </left>
      <right style="mediumDashed">
        <color rgb="FFC00000"/>
      </right>
      <top/>
      <bottom style="mediumDashed">
        <color rgb="FFC00000"/>
      </bottom>
      <diagonal/>
    </border>
    <border>
      <left style="medium">
        <color rgb="FFFD07A5"/>
      </left>
      <right/>
      <top style="medium">
        <color rgb="FFFD07A5"/>
      </top>
      <bottom style="medium">
        <color rgb="FFFD07A5"/>
      </bottom>
      <diagonal/>
    </border>
    <border>
      <left/>
      <right/>
      <top style="medium">
        <color rgb="FFFD07A5"/>
      </top>
      <bottom style="medium">
        <color rgb="FFFD07A5"/>
      </bottom>
      <diagonal/>
    </border>
    <border>
      <left style="thin">
        <color rgb="FF03C3D7"/>
      </left>
      <right style="thin">
        <color rgb="FF03C3D7"/>
      </right>
      <top style="thin">
        <color rgb="FF03C3D7"/>
      </top>
      <bottom style="thin">
        <color rgb="FF03C3D7"/>
      </bottom>
      <diagonal/>
    </border>
    <border>
      <left style="medium">
        <color rgb="FF00B050"/>
      </left>
      <right/>
      <top style="medium">
        <color rgb="FFFD07A5"/>
      </top>
      <bottom/>
      <diagonal/>
    </border>
    <border>
      <left/>
      <right/>
      <top style="medium">
        <color rgb="FFFD07A5"/>
      </top>
      <bottom/>
      <diagonal/>
    </border>
    <border>
      <left style="medium">
        <color rgb="FF03C3D7"/>
      </left>
      <right style="medium">
        <color rgb="FF03C3D7"/>
      </right>
      <top style="medium">
        <color rgb="FF03C3D7"/>
      </top>
      <bottom style="medium">
        <color rgb="FF03C3D7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/>
      <top style="thin">
        <color rgb="FF7030A0"/>
      </top>
      <bottom/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/>
      <top style="thin">
        <color rgb="FF7030A0"/>
      </top>
      <bottom style="medium">
        <color rgb="FF7030A0"/>
      </bottom>
      <diagonal/>
    </border>
    <border>
      <left style="medium">
        <color rgb="FF03C3D7"/>
      </left>
      <right style="medium">
        <color rgb="FF03C3D7"/>
      </right>
      <top style="medium">
        <color rgb="FF03C3D7"/>
      </top>
      <bottom/>
      <diagonal/>
    </border>
    <border>
      <left style="medium">
        <color rgb="FF03C3D7"/>
      </left>
      <right style="medium">
        <color rgb="FF03C3D7"/>
      </right>
      <top/>
      <bottom/>
      <diagonal/>
    </border>
    <border>
      <left style="medium">
        <color rgb="FF03C3D7"/>
      </left>
      <right style="medium">
        <color rgb="FF03C3D7"/>
      </right>
      <top/>
      <bottom style="medium">
        <color rgb="FF03C3D7"/>
      </bottom>
      <diagonal/>
    </border>
    <border>
      <left style="thin">
        <color rgb="FF03C3D7"/>
      </left>
      <right style="thin">
        <color rgb="FF03C3D7"/>
      </right>
      <top style="thin">
        <color rgb="FF03C3D7"/>
      </top>
      <bottom/>
      <diagonal/>
    </border>
    <border>
      <left style="thin">
        <color rgb="FF03C3D7"/>
      </left>
      <right style="thin">
        <color rgb="FF03C3D7"/>
      </right>
      <top/>
      <bottom style="thin">
        <color rgb="FF03C3D7"/>
      </bottom>
      <diagonal/>
    </border>
    <border>
      <left style="medium">
        <color rgb="FF03C3D7"/>
      </left>
      <right style="medium">
        <color rgb="FF03C3D7"/>
      </right>
      <top style="thin">
        <color rgb="FF03C3D7"/>
      </top>
      <bottom style="thin">
        <color rgb="FF03C3D7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medium">
        <color rgb="FFFD07A5"/>
      </right>
      <top style="medium">
        <color rgb="FFFD07A5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FF000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FF3300"/>
      </top>
      <bottom style="thin">
        <color rgb="FFFF33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3300"/>
      </left>
      <right/>
      <top/>
      <bottom style="thin">
        <color rgb="FFFF33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3300"/>
      </left>
      <right/>
      <top style="thin">
        <color rgb="FFFF3300"/>
      </top>
      <bottom style="thin">
        <color rgb="FFFF3300"/>
      </bottom>
      <diagonal/>
    </border>
    <border>
      <left style="thin">
        <color rgb="FFFF3300"/>
      </left>
      <right/>
      <top style="thin">
        <color rgb="FFFF33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rgb="FF03C3D7"/>
      </left>
      <right style="medium">
        <color rgb="FF03C3D7"/>
      </right>
      <top/>
      <bottom style="thin">
        <color rgb="FF03C3D7"/>
      </bottom>
      <diagonal/>
    </border>
    <border>
      <left style="medium">
        <color rgb="FF03C3D7"/>
      </left>
      <right style="medium">
        <color rgb="FF03C3D7"/>
      </right>
      <top style="thin">
        <color rgb="FF03C3D7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FD07A5"/>
      </left>
      <right/>
      <top/>
      <bottom/>
      <diagonal/>
    </border>
    <border>
      <left style="medium">
        <color rgb="FFF622D8"/>
      </left>
      <right style="medium">
        <color rgb="FFF622D8"/>
      </right>
      <top style="medium">
        <color rgb="FFF622D8"/>
      </top>
      <bottom style="medium">
        <color rgb="FFF622D8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/>
    <xf numFmtId="0" fontId="0" fillId="5" borderId="1" xfId="0" applyFill="1" applyBorder="1"/>
    <xf numFmtId="0" fontId="0" fillId="5" borderId="2" xfId="0" applyFill="1" applyBorder="1"/>
    <xf numFmtId="0" fontId="0" fillId="0" borderId="4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5" xfId="0" applyFill="1" applyBorder="1"/>
    <xf numFmtId="0" fontId="1" fillId="3" borderId="9" xfId="0" applyFont="1" applyFill="1" applyBorder="1" applyAlignment="1">
      <alignment wrapText="1"/>
    </xf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3" xfId="0" applyFill="1" applyBorder="1"/>
    <xf numFmtId="0" fontId="0" fillId="9" borderId="14" xfId="0" applyFill="1" applyBorder="1"/>
    <xf numFmtId="0" fontId="0" fillId="9" borderId="13" xfId="0" applyFill="1" applyBorder="1"/>
    <xf numFmtId="0" fontId="0" fillId="9" borderId="15" xfId="0" applyFill="1" applyBorder="1"/>
    <xf numFmtId="2" fontId="0" fillId="11" borderId="18" xfId="0" applyNumberFormat="1" applyFill="1" applyBorder="1"/>
    <xf numFmtId="2" fontId="0" fillId="11" borderId="17" xfId="0" applyNumberFormat="1" applyFill="1" applyBorder="1"/>
    <xf numFmtId="2" fontId="0" fillId="11" borderId="19" xfId="0" applyNumberFormat="1" applyFill="1" applyBorder="1"/>
    <xf numFmtId="9" fontId="0" fillId="13" borderId="20" xfId="1" applyFont="1" applyFill="1" applyBorder="1"/>
    <xf numFmtId="9" fontId="0" fillId="13" borderId="16" xfId="1" applyFont="1" applyFill="1" applyBorder="1"/>
    <xf numFmtId="9" fontId="0" fillId="13" borderId="21" xfId="1" applyFont="1" applyFill="1" applyBorder="1"/>
    <xf numFmtId="0" fontId="1" fillId="6" borderId="10" xfId="0" applyFont="1" applyFill="1" applyBorder="1" applyAlignment="1">
      <alignment wrapText="1"/>
    </xf>
    <xf numFmtId="0" fontId="1" fillId="4" borderId="2" xfId="0" applyFont="1" applyFill="1" applyBorder="1"/>
    <xf numFmtId="0" fontId="1" fillId="8" borderId="13" xfId="0" applyFont="1" applyFill="1" applyBorder="1" applyAlignment="1">
      <alignment wrapText="1"/>
    </xf>
    <xf numFmtId="0" fontId="1" fillId="10" borderId="17" xfId="0" applyFont="1" applyFill="1" applyBorder="1" applyAlignment="1">
      <alignment wrapText="1"/>
    </xf>
    <xf numFmtId="0" fontId="1" fillId="12" borderId="16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15" borderId="25" xfId="0" applyFill="1" applyBorder="1" applyAlignment="1">
      <alignment wrapText="1"/>
    </xf>
    <xf numFmtId="0" fontId="0" fillId="16" borderId="28" xfId="0" applyFill="1" applyBorder="1"/>
    <xf numFmtId="0" fontId="0" fillId="16" borderId="29" xfId="0" applyFill="1" applyBorder="1"/>
    <xf numFmtId="0" fontId="0" fillId="16" borderId="30" xfId="0" applyFill="1" applyBorder="1"/>
    <xf numFmtId="0" fontId="0" fillId="16" borderId="31" xfId="0" applyFill="1" applyBorder="1"/>
    <xf numFmtId="0" fontId="0" fillId="16" borderId="32" xfId="0" applyFill="1" applyBorder="1"/>
    <xf numFmtId="0" fontId="0" fillId="16" borderId="33" xfId="0" applyFill="1" applyBorder="1"/>
    <xf numFmtId="0" fontId="0" fillId="17" borderId="34" xfId="0" applyFill="1" applyBorder="1" applyAlignment="1">
      <alignment wrapText="1"/>
    </xf>
    <xf numFmtId="0" fontId="0" fillId="18" borderId="37" xfId="0" applyFill="1" applyBorder="1"/>
    <xf numFmtId="0" fontId="0" fillId="18" borderId="24" xfId="0" applyFill="1" applyBorder="1"/>
    <xf numFmtId="0" fontId="0" fillId="18" borderId="38" xfId="0" applyFill="1" applyBorder="1"/>
    <xf numFmtId="0" fontId="0" fillId="18" borderId="35" xfId="0" applyFill="1" applyBorder="1"/>
    <xf numFmtId="0" fontId="0" fillId="18" borderId="39" xfId="0" applyFill="1" applyBorder="1"/>
    <xf numFmtId="0" fontId="0" fillId="18" borderId="36" xfId="0" applyFill="1" applyBorder="1"/>
    <xf numFmtId="0" fontId="0" fillId="19" borderId="40" xfId="0" applyFill="1" applyBorder="1"/>
    <xf numFmtId="0" fontId="0" fillId="19" borderId="41" xfId="0" applyFill="1" applyBorder="1"/>
    <xf numFmtId="0" fontId="0" fillId="19" borderId="42" xfId="0" applyFill="1" applyBorder="1"/>
    <xf numFmtId="0" fontId="0" fillId="19" borderId="43" xfId="0" applyFill="1" applyBorder="1"/>
    <xf numFmtId="0" fontId="0" fillId="19" borderId="44" xfId="0" applyFill="1" applyBorder="1"/>
    <xf numFmtId="0" fontId="0" fillId="19" borderId="46" xfId="0" applyFill="1" applyBorder="1"/>
    <xf numFmtId="0" fontId="0" fillId="19" borderId="47" xfId="0" applyFill="1" applyBorder="1"/>
    <xf numFmtId="0" fontId="0" fillId="13" borderId="46" xfId="0" applyFill="1" applyBorder="1" applyAlignment="1">
      <alignment horizontal="center" wrapText="1"/>
    </xf>
    <xf numFmtId="0" fontId="0" fillId="21" borderId="45" xfId="0" applyFill="1" applyBorder="1"/>
    <xf numFmtId="0" fontId="0" fillId="20" borderId="49" xfId="0" applyFill="1" applyBorder="1" applyAlignment="1">
      <alignment horizontal="center" wrapText="1"/>
    </xf>
    <xf numFmtId="0" fontId="0" fillId="21" borderId="50" xfId="0" applyFill="1" applyBorder="1"/>
    <xf numFmtId="0" fontId="0" fillId="21" borderId="49" xfId="0" applyFill="1" applyBorder="1"/>
    <xf numFmtId="0" fontId="0" fillId="21" borderId="51" xfId="0" applyFill="1" applyBorder="1"/>
    <xf numFmtId="0" fontId="0" fillId="21" borderId="52" xfId="0" applyFill="1" applyBorder="1"/>
    <xf numFmtId="0" fontId="0" fillId="23" borderId="53" xfId="0" applyFill="1" applyBorder="1"/>
    <xf numFmtId="0" fontId="0" fillId="23" borderId="55" xfId="0" applyFill="1" applyBorder="1"/>
    <xf numFmtId="0" fontId="0" fillId="22" borderId="57" xfId="0" applyFill="1" applyBorder="1" applyAlignment="1">
      <alignment horizontal="center" wrapText="1"/>
    </xf>
    <xf numFmtId="0" fontId="0" fillId="24" borderId="56" xfId="0" applyFill="1" applyBorder="1"/>
    <xf numFmtId="0" fontId="0" fillId="23" borderId="58" xfId="0" applyFill="1" applyBorder="1"/>
    <xf numFmtId="0" fontId="0" fillId="23" borderId="57" xfId="0" applyFill="1" applyBorder="1"/>
    <xf numFmtId="9" fontId="0" fillId="25" borderId="54" xfId="1" applyFont="1" applyFill="1" applyBorder="1"/>
    <xf numFmtId="9" fontId="0" fillId="25" borderId="59" xfId="1" applyFont="1" applyFill="1" applyBorder="1"/>
    <xf numFmtId="9" fontId="0" fillId="25" borderId="56" xfId="1" applyFont="1" applyFill="1" applyBorder="1"/>
    <xf numFmtId="0" fontId="0" fillId="26" borderId="60" xfId="0" applyFill="1" applyBorder="1"/>
    <xf numFmtId="0" fontId="0" fillId="18" borderId="61" xfId="0" applyFill="1" applyBorder="1"/>
    <xf numFmtId="0" fontId="0" fillId="18" borderId="27" xfId="0" applyFill="1" applyBorder="1"/>
    <xf numFmtId="0" fontId="0" fillId="18" borderId="34" xfId="0" applyFill="1" applyBorder="1"/>
    <xf numFmtId="0" fontId="0" fillId="18" borderId="62" xfId="0" applyFill="1" applyBorder="1"/>
    <xf numFmtId="0" fontId="0" fillId="15" borderId="63" xfId="0" applyFill="1" applyBorder="1" applyAlignment="1">
      <alignment wrapText="1"/>
    </xf>
    <xf numFmtId="0" fontId="0" fillId="17" borderId="35" xfId="0" applyFill="1" applyBorder="1" applyAlignment="1">
      <alignment wrapText="1"/>
    </xf>
    <xf numFmtId="0" fontId="0" fillId="0" borderId="0" xfId="0" applyFill="1" applyBorder="1"/>
    <xf numFmtId="0" fontId="0" fillId="0" borderId="65" xfId="0" applyBorder="1"/>
    <xf numFmtId="0" fontId="0" fillId="21" borderId="66" xfId="0" applyFill="1" applyBorder="1"/>
    <xf numFmtId="0" fontId="0" fillId="21" borderId="67" xfId="0" applyFill="1" applyBorder="1"/>
    <xf numFmtId="0" fontId="0" fillId="21" borderId="68" xfId="0" applyFill="1" applyBorder="1"/>
    <xf numFmtId="0" fontId="0" fillId="21" borderId="69" xfId="0" applyFill="1" applyBorder="1"/>
    <xf numFmtId="0" fontId="0" fillId="14" borderId="22" xfId="0" applyFill="1" applyBorder="1" applyAlignment="1">
      <alignment horizontal="center" wrapText="1"/>
    </xf>
    <xf numFmtId="0" fontId="0" fillId="14" borderId="26" xfId="0" applyFill="1" applyBorder="1" applyAlignment="1">
      <alignment horizontal="center" wrapText="1"/>
    </xf>
    <xf numFmtId="0" fontId="0" fillId="14" borderId="23" xfId="0" applyFill="1" applyBorder="1" applyAlignment="1">
      <alignment horizontal="center" wrapText="1"/>
    </xf>
    <xf numFmtId="0" fontId="0" fillId="14" borderId="48" xfId="0" applyFill="1" applyBorder="1" applyAlignment="1">
      <alignment horizontal="center" wrapText="1"/>
    </xf>
    <xf numFmtId="0" fontId="0" fillId="14" borderId="64" xfId="0" applyFill="1" applyBorder="1" applyAlignment="1">
      <alignment horizontal="center" wrapText="1"/>
    </xf>
    <xf numFmtId="0" fontId="0" fillId="14" borderId="0" xfId="0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D968B"/>
      <color rgb="FFFF5353"/>
      <color rgb="FFF622D8"/>
      <color rgb="FF03C3D7"/>
      <color rgb="FFFFFF71"/>
      <color rgb="FFFFA74F"/>
      <color rgb="FFFF3300"/>
      <color rgb="FFFF7D25"/>
      <color rgb="FF89B9FF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Opciónes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Opciónes de respuesta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7-4D46-A5FF-06E004BDB762}"/>
            </c:ext>
          </c:extLst>
        </c:ser>
        <c:ser>
          <c:idx val="1"/>
          <c:order val="1"/>
          <c:tx>
            <c:v>Fi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7-4D46-A5FF-06E004BDB7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2940216"/>
        <c:axId val="392947752"/>
      </c:barChart>
      <c:catAx>
        <c:axId val="392940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947752"/>
        <c:crosses val="autoZero"/>
        <c:auto val="1"/>
        <c:lblAlgn val="ctr"/>
        <c:lblOffset val="100"/>
        <c:noMultiLvlLbl val="0"/>
      </c:catAx>
      <c:valAx>
        <c:axId val="39294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94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Ítem3!$D$3:$D$7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Ítem3!$E$3:$E$7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1-49FF-B28E-303D6559702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39209288"/>
        <c:axId val="539209616"/>
      </c:barChart>
      <c:catAx>
        <c:axId val="53920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209616"/>
        <c:crosses val="autoZero"/>
        <c:auto val="1"/>
        <c:lblAlgn val="ctr"/>
        <c:lblOffset val="100"/>
        <c:noMultiLvlLbl val="0"/>
      </c:catAx>
      <c:valAx>
        <c:axId val="53920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20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Ítem3!$D$3:$D$7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Ítem3!$F$3:$F$7</c:f>
              <c:numCache>
                <c:formatCode>General</c:formatCode>
                <c:ptCount val="5"/>
                <c:pt idx="0">
                  <c:v>6.6666666666666666E-2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0.33333333333333331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D9-49B0-BFD9-33FA760F0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228312"/>
        <c:axId val="539222408"/>
      </c:scatterChart>
      <c:valAx>
        <c:axId val="539228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222408"/>
        <c:crosses val="autoZero"/>
        <c:crossBetween val="midCat"/>
      </c:valAx>
      <c:valAx>
        <c:axId val="53922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228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Porcentajes</a:t>
            </a:r>
            <a:endParaRPr lang="es-MX"/>
          </a:p>
        </c:rich>
      </c:tx>
      <c:layout>
        <c:manualLayout>
          <c:xMode val="edge"/>
          <c:yMode val="edge"/>
          <c:x val="0.19202926023135994"/>
          <c:y val="2.68907515576873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Ítem3!$D$3:$D$7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B-4275-A4D7-809620166C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Ítem3!$G$3:$G$7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0.33333333333333331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B-4275-A4D7-809620166C3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Opciónes</a:t>
            </a:r>
            <a:r>
              <a:rPr lang="es-MX" baseline="0"/>
              <a:t> de respuesta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0.00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AE-40DF-BBA9-210C4A196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140096"/>
        <c:axId val="562140424"/>
      </c:scatterChart>
      <c:valAx>
        <c:axId val="56214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2140424"/>
        <c:crosses val="autoZero"/>
        <c:crossBetween val="midCat"/>
      </c:valAx>
      <c:valAx>
        <c:axId val="562140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2140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Porcentaje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DA-40BC-9AE8-9B5C3CF11F1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DA-40BC-9AE8-9B5C3CF11F1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EDA-40BC-9AE8-9B5C3CF11F1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EDA-40BC-9AE8-9B5C3CF11F1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EDA-40BC-9AE8-9B5C3CF11F1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F-4519-83B0-45275BCD599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EDA-40BC-9AE8-9B5C3CF11F1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EDA-40BC-9AE8-9B5C3CF11F1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EDA-40BC-9AE8-9B5C3CF11F1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EDA-40BC-9AE8-9B5C3CF11F1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EDA-40BC-9AE8-9B5C3CF11F1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F-4519-83B0-45275BCD599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2771334539215278E-2"/>
          <c:y val="0.21256170577433522"/>
          <c:w val="0.90973508539144687"/>
          <c:h val="0.6626959882090580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Ítem1!$D$3:$D$7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Ítem1!$E$3:$E$7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8-4018-840C-650D274733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2760848"/>
        <c:axId val="452755600"/>
      </c:barChart>
      <c:catAx>
        <c:axId val="4527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755600"/>
        <c:crosses val="autoZero"/>
        <c:auto val="1"/>
        <c:lblAlgn val="ctr"/>
        <c:lblOffset val="100"/>
        <c:noMultiLvlLbl val="0"/>
      </c:catAx>
      <c:valAx>
        <c:axId val="45275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76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porcentaje</a:t>
            </a:r>
          </a:p>
        </c:rich>
      </c:tx>
      <c:layout>
        <c:manualLayout>
          <c:xMode val="edge"/>
          <c:yMode val="edge"/>
          <c:x val="0.167563570188783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19C-49B4-A590-A10C6C17F77B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19C-49B4-A590-A10C6C17F77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19C-49B4-A590-A10C6C17F77B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19C-49B4-A590-A10C6C17F77B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19C-49B4-A590-A10C6C17F77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A47914E-E4FA-409A-BDA9-727EEFA72A7A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9C-49B4-A590-A10C6C17F7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FFC75FC-EA05-48BD-8F4B-0C14F719DCBA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19C-49B4-A590-A10C6C17F7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2EA24D5-EFCA-495F-82ED-329AD467C44B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19C-49B4-A590-A10C6C17F7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84C09BA-6B55-4158-B75F-3A34290846B2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19C-49B4-A590-A10C6C17F77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4BD22FE-B6F2-407E-B3E5-53A99E0DD841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19C-49B4-A590-A10C6C17F77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Ítem1!$D$3:$D$7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F-47E9-98B4-9E2CC29500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19C-49B4-A590-A10C6C17F77B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19C-49B4-A590-A10C6C17F77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19C-49B4-A590-A10C6C17F77B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19C-49B4-A590-A10C6C17F77B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19C-49B4-A590-A10C6C17F77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Ítem1!$G$3:$G$7</c:f>
              <c:numCache>
                <c:formatCode>0%</c:formatCode>
                <c:ptCount val="5"/>
                <c:pt idx="0">
                  <c:v>0.13333333333333333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F-47E9-98B4-9E2CC29500F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Ítem1!$D$3:$D$7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Ítem1!$F$3:$F$7</c:f>
              <c:numCache>
                <c:formatCode>General</c:formatCode>
                <c:ptCount val="5"/>
                <c:pt idx="0">
                  <c:v>0.13333333333333333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24-4944-8703-134DCD48C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197704"/>
        <c:axId val="445199344"/>
      </c:scatterChart>
      <c:valAx>
        <c:axId val="445197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199344"/>
        <c:crosses val="autoZero"/>
        <c:crossBetween val="midCat"/>
      </c:valAx>
      <c:valAx>
        <c:axId val="44519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197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Ítem2!$D$3:$D$7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Ítem2!$E$3:$E$7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2-4F73-B00B-BCAD120D08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2607720"/>
        <c:axId val="612607064"/>
      </c:barChart>
      <c:catAx>
        <c:axId val="61260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607064"/>
        <c:crosses val="autoZero"/>
        <c:auto val="1"/>
        <c:lblAlgn val="ctr"/>
        <c:lblOffset val="100"/>
        <c:noMultiLvlLbl val="0"/>
      </c:catAx>
      <c:valAx>
        <c:axId val="61260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60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Ítem2!$D$3:$D$7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Ítem2!$F$3:$F$7</c:f>
              <c:numCache>
                <c:formatCode>General</c:formatCode>
                <c:ptCount val="5"/>
                <c:pt idx="0">
                  <c:v>0.2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8E-47A6-833D-200389D34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619232"/>
        <c:axId val="283623496"/>
      </c:scatterChart>
      <c:valAx>
        <c:axId val="28361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3623496"/>
        <c:crosses val="autoZero"/>
        <c:crossBetween val="midCat"/>
      </c:valAx>
      <c:valAx>
        <c:axId val="2836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361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porcentaje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E0-4EBC-9F91-B0D9A9279861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E0-4EBC-9F91-B0D9A927986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E0-4EBC-9F91-B0D9A9279861}"/>
              </c:ext>
            </c:extLst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6E0-4EBC-9F91-B0D9A9279861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6E0-4EBC-9F91-B0D9A92798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Ítem2!$D$3:$D$7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A-4320-BD03-77C5FF0E3E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6E0-4EBC-9F91-B0D9A9279861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E0-4EBC-9F91-B0D9A927986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6E0-4EBC-9F91-B0D9A9279861}"/>
              </c:ext>
            </c:extLst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6E0-4EBC-9F91-B0D9A9279861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6E0-4EBC-9F91-B0D9A92798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Ítem2!$G$3:$G$7</c:f>
              <c:numCache>
                <c:formatCode>0%</c:formatCode>
                <c:ptCount val="5"/>
                <c:pt idx="0">
                  <c:v>0.2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A-4320-BD03-77C5FF0E3E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9719</xdr:colOff>
      <xdr:row>7</xdr:row>
      <xdr:rowOff>0</xdr:rowOff>
    </xdr:from>
    <xdr:to>
      <xdr:col>6</xdr:col>
      <xdr:colOff>174949</xdr:colOff>
      <xdr:row>20</xdr:row>
      <xdr:rowOff>126352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221FFC-43F5-494E-A7B0-EDFC32924E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187583</xdr:colOff>
      <xdr:row>7</xdr:row>
      <xdr:rowOff>8553</xdr:rowOff>
    </xdr:from>
    <xdr:to>
      <xdr:col>10</xdr:col>
      <xdr:colOff>126352</xdr:colOff>
      <xdr:row>17</xdr:row>
      <xdr:rowOff>145791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075A66-0965-4A7F-9BE3-0466717C6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155511</xdr:colOff>
      <xdr:row>5</xdr:row>
      <xdr:rowOff>9719</xdr:rowOff>
    </xdr:from>
    <xdr:to>
      <xdr:col>15</xdr:col>
      <xdr:colOff>155511</xdr:colOff>
      <xdr:row>18</xdr:row>
      <xdr:rowOff>69202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AE08468-0186-425F-81C4-5DF40E93DA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746450</xdr:colOff>
      <xdr:row>8</xdr:row>
      <xdr:rowOff>9717</xdr:rowOff>
    </xdr:from>
    <xdr:to>
      <xdr:col>8</xdr:col>
      <xdr:colOff>476250</xdr:colOff>
      <xdr:row>20</xdr:row>
      <xdr:rowOff>29158</xdr:rowOff>
    </xdr:to>
    <xdr:graphicFrame macro="">
      <xdr:nvGraphicFramePr>
        <xdr:cNvPr id="11" name="Gráfico 2">
          <a:extLst>
            <a:ext uri="{FF2B5EF4-FFF2-40B4-BE49-F238E27FC236}">
              <a16:creationId xmlns:a16="http://schemas.microsoft.com/office/drawing/2014/main" id="{7F7F412D-CD02-4137-92F0-BF0A0D913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474307</xdr:colOff>
      <xdr:row>8</xdr:row>
      <xdr:rowOff>37711</xdr:rowOff>
    </xdr:from>
    <xdr:to>
      <xdr:col>14</xdr:col>
      <xdr:colOff>515127</xdr:colOff>
      <xdr:row>20</xdr:row>
      <xdr:rowOff>19439</xdr:rowOff>
    </xdr:to>
    <xdr:graphicFrame macro="">
      <xdr:nvGraphicFramePr>
        <xdr:cNvPr id="13" name="Gráfico 4">
          <a:extLst>
            <a:ext uri="{FF2B5EF4-FFF2-40B4-BE49-F238E27FC236}">
              <a16:creationId xmlns:a16="http://schemas.microsoft.com/office/drawing/2014/main" id="{CE24D4D0-4458-4A80-9230-07D7EBA40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7775</xdr:colOff>
      <xdr:row>0</xdr:row>
      <xdr:rowOff>19439</xdr:rowOff>
    </xdr:from>
    <xdr:to>
      <xdr:col>14</xdr:col>
      <xdr:colOff>612321</xdr:colOff>
      <xdr:row>8</xdr:row>
      <xdr:rowOff>9719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5E0C21-5997-4ED5-94EF-A0CCA82C9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9525</xdr:rowOff>
    </xdr:from>
    <xdr:to>
      <xdr:col>6</xdr:col>
      <xdr:colOff>552450</xdr:colOff>
      <xdr:row>18</xdr:row>
      <xdr:rowOff>109536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E8F7B37-9B9D-401E-B636-B78A02F2E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757236</xdr:colOff>
      <xdr:row>0</xdr:row>
      <xdr:rowOff>0</xdr:rowOff>
    </xdr:from>
    <xdr:to>
      <xdr:col>16</xdr:col>
      <xdr:colOff>247649</xdr:colOff>
      <xdr:row>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C238897-F103-49B9-AE1B-AAA42FAC4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676274</xdr:colOff>
      <xdr:row>9</xdr:row>
      <xdr:rowOff>9525</xdr:rowOff>
    </xdr:from>
    <xdr:to>
      <xdr:col>13</xdr:col>
      <xdr:colOff>171449</xdr:colOff>
      <xdr:row>23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0F3B5-4942-43B0-B97F-B7A9B15D1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8</xdr:row>
      <xdr:rowOff>9525</xdr:rowOff>
    </xdr:from>
    <xdr:to>
      <xdr:col>7</xdr:col>
      <xdr:colOff>638175</xdr:colOff>
      <xdr:row>19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05127A-8E9D-422C-B7A9-E9E577701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714375</xdr:colOff>
      <xdr:row>8</xdr:row>
      <xdr:rowOff>9524</xdr:rowOff>
    </xdr:from>
    <xdr:to>
      <xdr:col>12</xdr:col>
      <xdr:colOff>676275</xdr:colOff>
      <xdr:row>19</xdr:row>
      <xdr:rowOff>166686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C4FF10-5EA7-4087-BA7E-C9B02E884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47625</xdr:colOff>
      <xdr:row>0</xdr:row>
      <xdr:rowOff>0</xdr:rowOff>
    </xdr:from>
    <xdr:to>
      <xdr:col>17</xdr:col>
      <xdr:colOff>352425</xdr:colOff>
      <xdr:row>8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ABDBD6-A07F-40A4-9A12-802D58C9E2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AEDE-A240-4709-911B-15DD5E47D9C3}">
  <dimension ref="A1:L16"/>
  <sheetViews>
    <sheetView zoomScale="98" zoomScaleNormal="98" workbookViewId="0">
      <selection activeCell="F7" sqref="F7"/>
    </sheetView>
  </sheetViews>
  <sheetFormatPr baseColWidth="10" defaultRowHeight="15" x14ac:dyDescent="0.25"/>
  <cols>
    <col min="1" max="1" width="29.85546875" customWidth="1"/>
  </cols>
  <sheetData>
    <row r="1" spans="1:12" ht="75.75" thickBot="1" x14ac:dyDescent="0.3">
      <c r="A1" s="9" t="s">
        <v>0</v>
      </c>
      <c r="B1" s="24" t="s">
        <v>21</v>
      </c>
      <c r="E1" s="23" t="s">
        <v>25</v>
      </c>
      <c r="F1" s="25" t="s">
        <v>22</v>
      </c>
      <c r="G1" s="26" t="s">
        <v>23</v>
      </c>
      <c r="H1" s="27" t="s">
        <v>24</v>
      </c>
      <c r="J1" t="s">
        <v>1</v>
      </c>
    </row>
    <row r="2" spans="1:12" ht="15.75" thickBot="1" x14ac:dyDescent="0.3">
      <c r="A2" s="6" t="s">
        <v>6</v>
      </c>
      <c r="B2" s="3">
        <v>1</v>
      </c>
      <c r="E2" s="10">
        <v>1</v>
      </c>
      <c r="F2" s="14">
        <f>COUNTIF(B2:B16,E2)</f>
        <v>4</v>
      </c>
      <c r="G2" s="17">
        <f>F2/F7</f>
        <v>0.26666666666666666</v>
      </c>
      <c r="H2" s="20">
        <f>G2</f>
        <v>0.26666666666666666</v>
      </c>
      <c r="J2" t="s">
        <v>2</v>
      </c>
    </row>
    <row r="3" spans="1:12" ht="15.75" thickBot="1" x14ac:dyDescent="0.3">
      <c r="A3" s="7" t="s">
        <v>7</v>
      </c>
      <c r="B3" s="2">
        <v>3</v>
      </c>
      <c r="E3" s="11">
        <v>2</v>
      </c>
      <c r="F3" s="14">
        <f>COUNTIF(B2:B16,E3)</f>
        <v>2</v>
      </c>
      <c r="G3" s="18">
        <f>F3/F7</f>
        <v>0.13333333333333333</v>
      </c>
      <c r="H3" s="20">
        <f t="shared" ref="H3:H6" si="0">G3</f>
        <v>0.13333333333333333</v>
      </c>
      <c r="J3" t="s">
        <v>3</v>
      </c>
    </row>
    <row r="4" spans="1:12" ht="15.75" thickBot="1" x14ac:dyDescent="0.3">
      <c r="A4" s="8" t="s">
        <v>8</v>
      </c>
      <c r="B4" s="2">
        <v>4</v>
      </c>
      <c r="E4" s="10">
        <v>3</v>
      </c>
      <c r="F4" s="15">
        <f>COUNTIF(B2:B16,E4)</f>
        <v>3</v>
      </c>
      <c r="G4" s="19">
        <f>F4/F7</f>
        <v>0.2</v>
      </c>
      <c r="H4" s="21">
        <f t="shared" si="0"/>
        <v>0.2</v>
      </c>
      <c r="J4" t="s">
        <v>4</v>
      </c>
    </row>
    <row r="5" spans="1:12" ht="15.75" thickBot="1" x14ac:dyDescent="0.3">
      <c r="A5" s="7" t="s">
        <v>9</v>
      </c>
      <c r="B5" s="2">
        <v>5</v>
      </c>
      <c r="E5" s="12">
        <v>4</v>
      </c>
      <c r="F5" s="16">
        <f>COUNTIF(B2:B18,E5)</f>
        <v>3</v>
      </c>
      <c r="G5" s="18">
        <f>F5/F7</f>
        <v>0.2</v>
      </c>
      <c r="H5" s="22">
        <f t="shared" si="0"/>
        <v>0.2</v>
      </c>
      <c r="J5" t="s">
        <v>26</v>
      </c>
      <c r="L5" s="1"/>
    </row>
    <row r="6" spans="1:12" ht="15.75" thickBot="1" x14ac:dyDescent="0.3">
      <c r="A6" s="8" t="s">
        <v>10</v>
      </c>
      <c r="B6" s="2">
        <v>2</v>
      </c>
      <c r="D6" s="4"/>
      <c r="E6" s="13">
        <v>5</v>
      </c>
      <c r="F6" s="16">
        <f>COUNTIF(B2:B19,E6)</f>
        <v>3</v>
      </c>
      <c r="G6" s="19">
        <f>F6/F7</f>
        <v>0.2</v>
      </c>
      <c r="H6" s="22">
        <f t="shared" si="0"/>
        <v>0.2</v>
      </c>
      <c r="J6" t="s">
        <v>5</v>
      </c>
    </row>
    <row r="7" spans="1:12" ht="15.75" thickBot="1" x14ac:dyDescent="0.3">
      <c r="A7" s="7" t="s">
        <v>11</v>
      </c>
      <c r="B7" s="2">
        <v>1</v>
      </c>
      <c r="F7">
        <f>SUM(F2:F6)</f>
        <v>15</v>
      </c>
    </row>
    <row r="8" spans="1:12" ht="15.75" thickBot="1" x14ac:dyDescent="0.3">
      <c r="A8" s="8" t="s">
        <v>12</v>
      </c>
      <c r="B8" s="2">
        <v>3</v>
      </c>
    </row>
    <row r="9" spans="1:12" ht="15.75" thickBot="1" x14ac:dyDescent="0.3">
      <c r="A9" s="6" t="s">
        <v>13</v>
      </c>
      <c r="B9" s="2">
        <v>3</v>
      </c>
    </row>
    <row r="10" spans="1:12" ht="15.75" thickBot="1" x14ac:dyDescent="0.3">
      <c r="A10" s="5" t="s">
        <v>14</v>
      </c>
      <c r="B10" s="2">
        <v>2</v>
      </c>
    </row>
    <row r="11" spans="1:12" ht="15.75" thickBot="1" x14ac:dyDescent="0.3">
      <c r="A11" s="8" t="s">
        <v>15</v>
      </c>
      <c r="B11" s="2">
        <v>5</v>
      </c>
    </row>
    <row r="12" spans="1:12" ht="15.75" thickBot="1" x14ac:dyDescent="0.3">
      <c r="A12" s="7" t="s">
        <v>16</v>
      </c>
      <c r="B12" s="2">
        <v>4</v>
      </c>
    </row>
    <row r="13" spans="1:12" ht="15.75" thickBot="1" x14ac:dyDescent="0.3">
      <c r="A13" s="8" t="s">
        <v>17</v>
      </c>
      <c r="B13" s="2">
        <v>4</v>
      </c>
    </row>
    <row r="14" spans="1:12" ht="15.75" thickBot="1" x14ac:dyDescent="0.3">
      <c r="A14" s="7" t="s">
        <v>18</v>
      </c>
      <c r="B14" s="3">
        <v>1</v>
      </c>
    </row>
    <row r="15" spans="1:12" ht="15.75" thickBot="1" x14ac:dyDescent="0.3">
      <c r="A15" s="8" t="s">
        <v>19</v>
      </c>
      <c r="B15" s="2">
        <v>1</v>
      </c>
    </row>
    <row r="16" spans="1:12" ht="15.75" thickBot="1" x14ac:dyDescent="0.3">
      <c r="A16" s="6" t="s">
        <v>20</v>
      </c>
      <c r="B16" s="3">
        <v>5</v>
      </c>
    </row>
  </sheetData>
  <sortState xmlns:xlrd2="http://schemas.microsoft.com/office/spreadsheetml/2017/richdata2" ref="E2:H6">
    <sortCondition ref="E2:E6"/>
  </sortState>
  <phoneticPr fontId="2" type="noConversion"/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E87A-AA40-4D61-A9F8-ACC09897EAB8}">
  <dimension ref="A1:I17"/>
  <sheetViews>
    <sheetView tabSelected="1" topLeftCell="A2" zoomScale="98" zoomScaleNormal="98" workbookViewId="0">
      <selection activeCell="H22" sqref="H22"/>
    </sheetView>
  </sheetViews>
  <sheetFormatPr baseColWidth="10" defaultRowHeight="15" x14ac:dyDescent="0.25"/>
  <cols>
    <col min="1" max="1" width="23.140625" customWidth="1"/>
    <col min="2" max="2" width="12.5703125" customWidth="1"/>
  </cols>
  <sheetData>
    <row r="1" spans="1:9" ht="16.5" customHeight="1" thickBot="1" x14ac:dyDescent="0.3">
      <c r="A1" s="79" t="s">
        <v>27</v>
      </c>
      <c r="B1" s="80"/>
      <c r="C1" s="81"/>
      <c r="D1" s="80"/>
      <c r="E1" s="82"/>
      <c r="F1" s="1"/>
      <c r="G1" s="1"/>
    </row>
    <row r="2" spans="1:9" ht="90" customHeight="1" thickBot="1" x14ac:dyDescent="0.3">
      <c r="A2" s="29" t="s">
        <v>37</v>
      </c>
      <c r="B2" s="36" t="s">
        <v>21</v>
      </c>
      <c r="D2" s="50" t="s">
        <v>25</v>
      </c>
      <c r="E2" s="52" t="s">
        <v>29</v>
      </c>
      <c r="F2" s="59" t="s">
        <v>23</v>
      </c>
      <c r="G2" s="60" t="s">
        <v>30</v>
      </c>
      <c r="I2" s="28" t="s">
        <v>31</v>
      </c>
    </row>
    <row r="3" spans="1:9" x14ac:dyDescent="0.25">
      <c r="A3" s="30" t="s">
        <v>6</v>
      </c>
      <c r="B3" s="37">
        <v>3</v>
      </c>
      <c r="D3" s="46">
        <v>1</v>
      </c>
      <c r="E3" s="53">
        <f>COUNTIF(B3:B17,_xlnm.Extract)</f>
        <v>2</v>
      </c>
      <c r="F3" s="58">
        <f>E3/E8</f>
        <v>0.13333333333333333</v>
      </c>
      <c r="G3" s="63">
        <f>F3</f>
        <v>0.13333333333333333</v>
      </c>
      <c r="I3" t="s">
        <v>32</v>
      </c>
    </row>
    <row r="4" spans="1:9" x14ac:dyDescent="0.25">
      <c r="A4" s="31" t="s">
        <v>28</v>
      </c>
      <c r="B4" s="38">
        <v>4</v>
      </c>
      <c r="D4" s="47">
        <v>2</v>
      </c>
      <c r="E4" s="54">
        <f>COUNTIF(B3:B17,D4)</f>
        <v>1</v>
      </c>
      <c r="F4" s="61">
        <f>E4/E8</f>
        <v>6.6666666666666666E-2</v>
      </c>
      <c r="G4" s="63">
        <f t="shared" ref="G4:G7" si="0">F4</f>
        <v>6.6666666666666666E-2</v>
      </c>
      <c r="I4" t="s">
        <v>33</v>
      </c>
    </row>
    <row r="5" spans="1:9" x14ac:dyDescent="0.25">
      <c r="A5" s="31" t="s">
        <v>8</v>
      </c>
      <c r="B5" s="38">
        <v>5</v>
      </c>
      <c r="D5" s="48">
        <v>3</v>
      </c>
      <c r="E5" s="55">
        <f>COUNTIF(B3:B17,D5)</f>
        <v>3</v>
      </c>
      <c r="F5" s="62">
        <f>E5/E8</f>
        <v>0.2</v>
      </c>
      <c r="G5" s="64">
        <f t="shared" si="0"/>
        <v>0.2</v>
      </c>
      <c r="I5" t="s">
        <v>34</v>
      </c>
    </row>
    <row r="6" spans="1:9" x14ac:dyDescent="0.25">
      <c r="A6" s="32" t="s">
        <v>9</v>
      </c>
      <c r="B6" s="39">
        <v>4</v>
      </c>
      <c r="D6" s="43">
        <v>4</v>
      </c>
      <c r="E6" s="56">
        <f>COUNTIF(B3:B17,D6)</f>
        <v>4</v>
      </c>
      <c r="F6" s="58">
        <f>E6/E8</f>
        <v>0.26666666666666666</v>
      </c>
      <c r="G6" s="63">
        <f t="shared" si="0"/>
        <v>0.26666666666666666</v>
      </c>
      <c r="I6" t="s">
        <v>35</v>
      </c>
    </row>
    <row r="7" spans="1:9" x14ac:dyDescent="0.25">
      <c r="A7" s="33" t="s">
        <v>10</v>
      </c>
      <c r="B7" s="37">
        <v>4</v>
      </c>
      <c r="D7" s="49">
        <v>5</v>
      </c>
      <c r="E7" s="51">
        <f>COUNTIF(B3:B17,D7)</f>
        <v>5</v>
      </c>
      <c r="F7" s="57">
        <f>E7/E8</f>
        <v>0.33333333333333331</v>
      </c>
      <c r="G7" s="65">
        <f t="shared" si="0"/>
        <v>0.33333333333333331</v>
      </c>
      <c r="I7" t="s">
        <v>36</v>
      </c>
    </row>
    <row r="8" spans="1:9" x14ac:dyDescent="0.25">
      <c r="A8" s="34" t="s">
        <v>11</v>
      </c>
      <c r="B8" s="38">
        <v>5</v>
      </c>
      <c r="E8" s="66">
        <f>SUM(E3:E7)</f>
        <v>15</v>
      </c>
    </row>
    <row r="9" spans="1:9" x14ac:dyDescent="0.25">
      <c r="A9" s="31" t="s">
        <v>12</v>
      </c>
      <c r="B9" s="39">
        <v>2</v>
      </c>
    </row>
    <row r="10" spans="1:9" x14ac:dyDescent="0.25">
      <c r="A10" s="32" t="s">
        <v>13</v>
      </c>
      <c r="B10" s="40">
        <v>5</v>
      </c>
    </row>
    <row r="11" spans="1:9" x14ac:dyDescent="0.25">
      <c r="A11" s="33" t="s">
        <v>14</v>
      </c>
      <c r="B11" s="38">
        <v>1</v>
      </c>
    </row>
    <row r="12" spans="1:9" x14ac:dyDescent="0.25">
      <c r="A12" s="34" t="s">
        <v>15</v>
      </c>
      <c r="B12" s="40">
        <v>3</v>
      </c>
    </row>
    <row r="13" spans="1:9" x14ac:dyDescent="0.25">
      <c r="A13" s="32" t="s">
        <v>16</v>
      </c>
      <c r="B13" s="38">
        <v>1</v>
      </c>
    </row>
    <row r="14" spans="1:9" x14ac:dyDescent="0.25">
      <c r="A14" s="34" t="s">
        <v>17</v>
      </c>
      <c r="B14" s="40">
        <v>3</v>
      </c>
    </row>
    <row r="15" spans="1:9" x14ac:dyDescent="0.25">
      <c r="A15" s="32" t="s">
        <v>18</v>
      </c>
      <c r="B15" s="38">
        <v>4</v>
      </c>
    </row>
    <row r="16" spans="1:9" x14ac:dyDescent="0.25">
      <c r="A16" s="34" t="s">
        <v>19</v>
      </c>
      <c r="B16" s="41">
        <v>5</v>
      </c>
    </row>
    <row r="17" spans="1:2" ht="15.75" thickBot="1" x14ac:dyDescent="0.3">
      <c r="A17" s="35" t="s">
        <v>20</v>
      </c>
      <c r="B17" s="42">
        <v>5</v>
      </c>
    </row>
  </sheetData>
  <sortState xmlns:xlrd2="http://schemas.microsoft.com/office/spreadsheetml/2017/richdata2" ref="D3:D7">
    <sortCondition ref="D3:D7"/>
  </sortState>
  <mergeCells count="1">
    <mergeCell ref="A1:E1"/>
  </mergeCells>
  <phoneticPr fontId="2" type="noConversion"/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1C203-52B9-4791-A90C-E42A3D8C95B8}">
  <dimension ref="A1:I17"/>
  <sheetViews>
    <sheetView workbookViewId="0">
      <selection activeCell="O13" sqref="O13"/>
    </sheetView>
  </sheetViews>
  <sheetFormatPr baseColWidth="10" defaultRowHeight="15" x14ac:dyDescent="0.25"/>
  <cols>
    <col min="1" max="1" width="28.140625" customWidth="1"/>
    <col min="2" max="2" width="11.140625" customWidth="1"/>
  </cols>
  <sheetData>
    <row r="1" spans="1:9" ht="15.75" customHeight="1" x14ac:dyDescent="0.25">
      <c r="A1" s="83" t="s">
        <v>27</v>
      </c>
      <c r="B1" s="84"/>
      <c r="C1" s="84"/>
      <c r="D1" s="84"/>
      <c r="E1" s="84"/>
      <c r="F1" s="84"/>
      <c r="G1" s="84"/>
    </row>
    <row r="2" spans="1:9" ht="60.75" customHeight="1" thickBot="1" x14ac:dyDescent="0.3">
      <c r="A2" s="71" t="s">
        <v>38</v>
      </c>
      <c r="B2" s="72" t="s">
        <v>21</v>
      </c>
      <c r="D2" s="50" t="s">
        <v>25</v>
      </c>
      <c r="E2" s="52" t="s">
        <v>29</v>
      </c>
      <c r="F2" s="59" t="s">
        <v>23</v>
      </c>
      <c r="G2" s="60" t="s">
        <v>30</v>
      </c>
      <c r="I2" s="28" t="s">
        <v>31</v>
      </c>
    </row>
    <row r="3" spans="1:9" x14ac:dyDescent="0.25">
      <c r="A3" s="30" t="s">
        <v>6</v>
      </c>
      <c r="B3" s="69">
        <v>5</v>
      </c>
      <c r="D3" s="44">
        <v>1</v>
      </c>
      <c r="E3" s="75">
        <f>COUNTIF(B3:B17,_xlnm.Extract)</f>
        <v>3</v>
      </c>
      <c r="F3" s="58">
        <f>E3/E8</f>
        <v>0.2</v>
      </c>
      <c r="G3" s="63">
        <f>F3</f>
        <v>0.2</v>
      </c>
      <c r="I3" t="s">
        <v>41</v>
      </c>
    </row>
    <row r="4" spans="1:9" x14ac:dyDescent="0.25">
      <c r="A4" s="31" t="s">
        <v>28</v>
      </c>
      <c r="B4" s="41">
        <v>4</v>
      </c>
      <c r="D4" s="43">
        <v>2</v>
      </c>
      <c r="E4" s="76">
        <f>COUNTIF(B3:B17,D4)</f>
        <v>2</v>
      </c>
      <c r="F4" s="61">
        <f>E4/E8</f>
        <v>0.13333333333333333</v>
      </c>
      <c r="G4" s="63">
        <f t="shared" ref="G4:G7" si="0">F4</f>
        <v>0.13333333333333333</v>
      </c>
      <c r="I4" t="s">
        <v>40</v>
      </c>
    </row>
    <row r="5" spans="1:9" x14ac:dyDescent="0.25">
      <c r="A5" s="31" t="s">
        <v>8</v>
      </c>
      <c r="B5" s="41">
        <v>5</v>
      </c>
      <c r="D5" s="45">
        <v>3</v>
      </c>
      <c r="E5" s="77">
        <f>COUNTIF(B3:B17,D5)</f>
        <v>4</v>
      </c>
      <c r="F5" s="61">
        <f>E5/E8</f>
        <v>0.26666666666666666</v>
      </c>
      <c r="G5" s="63">
        <f t="shared" si="0"/>
        <v>0.26666666666666666</v>
      </c>
      <c r="I5" t="s">
        <v>39</v>
      </c>
    </row>
    <row r="6" spans="1:9" x14ac:dyDescent="0.25">
      <c r="A6" s="32" t="s">
        <v>9</v>
      </c>
      <c r="B6" s="67">
        <v>3</v>
      </c>
      <c r="D6" s="43">
        <v>4</v>
      </c>
      <c r="E6" s="76">
        <f>COUNTIF(B3:B17,D6)</f>
        <v>3</v>
      </c>
      <c r="F6" s="58">
        <f>E7/E8</f>
        <v>0.2</v>
      </c>
      <c r="G6" s="63">
        <f t="shared" si="0"/>
        <v>0.2</v>
      </c>
      <c r="I6" t="s">
        <v>42</v>
      </c>
    </row>
    <row r="7" spans="1:9" ht="15.75" thickBot="1" x14ac:dyDescent="0.3">
      <c r="A7" s="33" t="s">
        <v>10</v>
      </c>
      <c r="B7" s="70">
        <v>2</v>
      </c>
      <c r="D7" s="43">
        <v>5</v>
      </c>
      <c r="E7" s="78">
        <f>COUNTIF(B3:B17,D7)</f>
        <v>3</v>
      </c>
      <c r="F7" s="57">
        <f>E7/E8</f>
        <v>0.2</v>
      </c>
      <c r="G7" s="63">
        <f t="shared" si="0"/>
        <v>0.2</v>
      </c>
      <c r="I7" t="s">
        <v>43</v>
      </c>
    </row>
    <row r="8" spans="1:9" ht="15.75" thickBot="1" x14ac:dyDescent="0.3">
      <c r="A8" s="34" t="s">
        <v>11</v>
      </c>
      <c r="B8" s="41">
        <v>2</v>
      </c>
      <c r="D8" s="73"/>
      <c r="E8" s="74">
        <f>SUM(E3:E7)</f>
        <v>15</v>
      </c>
    </row>
    <row r="9" spans="1:9" x14ac:dyDescent="0.25">
      <c r="A9" s="31" t="s">
        <v>12</v>
      </c>
      <c r="B9" s="41">
        <v>1</v>
      </c>
    </row>
    <row r="10" spans="1:9" x14ac:dyDescent="0.25">
      <c r="A10" s="32" t="s">
        <v>13</v>
      </c>
      <c r="B10" s="40">
        <v>4</v>
      </c>
    </row>
    <row r="11" spans="1:9" x14ac:dyDescent="0.25">
      <c r="A11" s="33" t="s">
        <v>14</v>
      </c>
      <c r="B11" s="41">
        <v>1</v>
      </c>
    </row>
    <row r="12" spans="1:9" x14ac:dyDescent="0.25">
      <c r="A12" s="34" t="s">
        <v>15</v>
      </c>
      <c r="B12" s="40">
        <v>3</v>
      </c>
    </row>
    <row r="13" spans="1:9" x14ac:dyDescent="0.25">
      <c r="A13" s="32" t="s">
        <v>16</v>
      </c>
      <c r="B13" s="41">
        <v>1</v>
      </c>
    </row>
    <row r="14" spans="1:9" ht="15.75" thickBot="1" x14ac:dyDescent="0.3">
      <c r="A14" s="34" t="s">
        <v>17</v>
      </c>
      <c r="B14" s="40">
        <v>4</v>
      </c>
    </row>
    <row r="15" spans="1:9" ht="15.75" thickBot="1" x14ac:dyDescent="0.3">
      <c r="A15" s="32" t="s">
        <v>18</v>
      </c>
      <c r="B15" s="68">
        <v>3</v>
      </c>
    </row>
    <row r="16" spans="1:9" x14ac:dyDescent="0.25">
      <c r="A16" s="34" t="s">
        <v>19</v>
      </c>
      <c r="B16" s="67">
        <v>5</v>
      </c>
    </row>
    <row r="17" spans="1:2" ht="15.75" thickBot="1" x14ac:dyDescent="0.3">
      <c r="A17" s="35" t="s">
        <v>20</v>
      </c>
      <c r="B17" s="42">
        <v>3</v>
      </c>
    </row>
  </sheetData>
  <sortState xmlns:xlrd2="http://schemas.microsoft.com/office/spreadsheetml/2017/richdata2" ref="D4:G7">
    <sortCondition ref="D3:D7"/>
  </sortState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AF2C-4EB0-435B-9FC9-D41204CFC511}">
  <dimension ref="A1:I17"/>
  <sheetViews>
    <sheetView workbookViewId="0">
      <selection activeCell="O12" sqref="O12"/>
    </sheetView>
  </sheetViews>
  <sheetFormatPr baseColWidth="10" defaultRowHeight="15" x14ac:dyDescent="0.25"/>
  <cols>
    <col min="1" max="1" width="27.7109375" customWidth="1"/>
  </cols>
  <sheetData>
    <row r="1" spans="1:9" x14ac:dyDescent="0.25">
      <c r="A1" s="83" t="s">
        <v>27</v>
      </c>
      <c r="B1" s="84"/>
      <c r="C1" s="84"/>
      <c r="D1" s="84"/>
      <c r="E1" s="84"/>
      <c r="F1" s="84"/>
      <c r="G1" s="84"/>
    </row>
    <row r="2" spans="1:9" ht="96" customHeight="1" thickBot="1" x14ac:dyDescent="0.3">
      <c r="A2" s="71" t="s">
        <v>44</v>
      </c>
      <c r="B2" s="72" t="s">
        <v>21</v>
      </c>
      <c r="D2" s="50" t="s">
        <v>25</v>
      </c>
      <c r="E2" s="52" t="s">
        <v>29</v>
      </c>
      <c r="F2" s="59" t="s">
        <v>23</v>
      </c>
      <c r="G2" s="60" t="s">
        <v>30</v>
      </c>
      <c r="I2" s="28" t="s">
        <v>31</v>
      </c>
    </row>
    <row r="3" spans="1:9" x14ac:dyDescent="0.25">
      <c r="A3" s="30" t="s">
        <v>6</v>
      </c>
      <c r="B3" s="69">
        <v>2</v>
      </c>
      <c r="D3" s="44">
        <v>1</v>
      </c>
      <c r="E3" s="75">
        <f>COUNTIF(B3:B17,_xlnm.Extract)</f>
        <v>1</v>
      </c>
      <c r="F3" s="58">
        <f>E3/E8</f>
        <v>6.6666666666666666E-2</v>
      </c>
      <c r="G3" s="63">
        <f>F3</f>
        <v>6.6666666666666666E-2</v>
      </c>
      <c r="I3" t="s">
        <v>48</v>
      </c>
    </row>
    <row r="4" spans="1:9" x14ac:dyDescent="0.25">
      <c r="A4" s="31" t="s">
        <v>28</v>
      </c>
      <c r="B4" s="41">
        <v>3</v>
      </c>
      <c r="D4" s="43">
        <v>2</v>
      </c>
      <c r="E4" s="76">
        <f>COUNTIF(B3:B17,D4)</f>
        <v>4</v>
      </c>
      <c r="F4" s="61">
        <f>E4/E8</f>
        <v>0.26666666666666666</v>
      </c>
      <c r="G4" s="63">
        <f t="shared" ref="G4:G7" si="0">F4</f>
        <v>0.26666666666666666</v>
      </c>
      <c r="I4" t="s">
        <v>45</v>
      </c>
    </row>
    <row r="5" spans="1:9" x14ac:dyDescent="0.25">
      <c r="A5" s="31" t="s">
        <v>8</v>
      </c>
      <c r="B5" s="41">
        <v>2</v>
      </c>
      <c r="D5" s="45">
        <v>3</v>
      </c>
      <c r="E5" s="77">
        <f>COUNTIF(B3:B17,D5)</f>
        <v>2</v>
      </c>
      <c r="F5" s="61">
        <f>E5/E8</f>
        <v>0.13333333333333333</v>
      </c>
      <c r="G5" s="63">
        <f t="shared" si="0"/>
        <v>0.13333333333333333</v>
      </c>
      <c r="I5" t="s">
        <v>46</v>
      </c>
    </row>
    <row r="6" spans="1:9" x14ac:dyDescent="0.25">
      <c r="A6" s="32" t="s">
        <v>9</v>
      </c>
      <c r="B6" s="67">
        <v>4</v>
      </c>
      <c r="D6" s="43">
        <v>4</v>
      </c>
      <c r="E6" s="76">
        <f>COUNTIF(B3:B17,D6)</f>
        <v>5</v>
      </c>
      <c r="F6" s="58">
        <f>E6/E8</f>
        <v>0.33333333333333331</v>
      </c>
      <c r="G6" s="63">
        <f t="shared" si="0"/>
        <v>0.33333333333333331</v>
      </c>
      <c r="I6" t="s">
        <v>49</v>
      </c>
    </row>
    <row r="7" spans="1:9" ht="15.75" thickBot="1" x14ac:dyDescent="0.3">
      <c r="A7" s="33" t="s">
        <v>10</v>
      </c>
      <c r="B7" s="70">
        <v>4</v>
      </c>
      <c r="D7" s="43">
        <v>5</v>
      </c>
      <c r="E7" s="78">
        <f>COUNTIF(B3:B17,D7)</f>
        <v>3</v>
      </c>
      <c r="F7" s="57">
        <f>E7/E8</f>
        <v>0.2</v>
      </c>
      <c r="G7" s="63">
        <f t="shared" si="0"/>
        <v>0.2</v>
      </c>
      <c r="I7" t="s">
        <v>47</v>
      </c>
    </row>
    <row r="8" spans="1:9" ht="15.75" thickBot="1" x14ac:dyDescent="0.3">
      <c r="A8" s="34" t="s">
        <v>11</v>
      </c>
      <c r="B8" s="41">
        <v>1</v>
      </c>
      <c r="D8" s="73"/>
      <c r="E8" s="74">
        <f>SUM(E3:E7)</f>
        <v>15</v>
      </c>
    </row>
    <row r="9" spans="1:9" x14ac:dyDescent="0.25">
      <c r="A9" s="31" t="s">
        <v>12</v>
      </c>
      <c r="B9" s="41">
        <v>2</v>
      </c>
    </row>
    <row r="10" spans="1:9" x14ac:dyDescent="0.25">
      <c r="A10" s="32" t="s">
        <v>13</v>
      </c>
      <c r="B10" s="40">
        <v>4</v>
      </c>
    </row>
    <row r="11" spans="1:9" x14ac:dyDescent="0.25">
      <c r="A11" s="33" t="s">
        <v>14</v>
      </c>
      <c r="B11" s="41">
        <v>4</v>
      </c>
    </row>
    <row r="12" spans="1:9" x14ac:dyDescent="0.25">
      <c r="A12" s="34" t="s">
        <v>15</v>
      </c>
      <c r="B12" s="40">
        <v>5</v>
      </c>
    </row>
    <row r="13" spans="1:9" x14ac:dyDescent="0.25">
      <c r="A13" s="32" t="s">
        <v>16</v>
      </c>
      <c r="B13" s="41">
        <v>4</v>
      </c>
    </row>
    <row r="14" spans="1:9" ht="15.75" thickBot="1" x14ac:dyDescent="0.3">
      <c r="A14" s="34" t="s">
        <v>17</v>
      </c>
      <c r="B14" s="40">
        <v>5</v>
      </c>
    </row>
    <row r="15" spans="1:9" ht="15.75" thickBot="1" x14ac:dyDescent="0.3">
      <c r="A15" s="32" t="s">
        <v>18</v>
      </c>
      <c r="B15" s="68">
        <v>5</v>
      </c>
    </row>
    <row r="16" spans="1:9" x14ac:dyDescent="0.25">
      <c r="A16" s="34" t="s">
        <v>19</v>
      </c>
      <c r="B16" s="67">
        <v>2</v>
      </c>
    </row>
    <row r="17" spans="1:2" ht="15.75" thickBot="1" x14ac:dyDescent="0.3">
      <c r="A17" s="35" t="s">
        <v>20</v>
      </c>
      <c r="B17" s="42">
        <v>3</v>
      </c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 y Fr ejemplo</vt:lpstr>
      <vt:lpstr>Ítem1</vt:lpstr>
      <vt:lpstr>Ítem2</vt:lpstr>
      <vt:lpstr>Ítem3</vt:lpstr>
      <vt:lpstr>Ítem1!Área_de_extracción</vt:lpstr>
      <vt:lpstr>Ítem2!Área_de_extracción</vt:lpstr>
      <vt:lpstr>Ítem3!Área_de_extracción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victoria hernández</cp:lastModifiedBy>
  <dcterms:created xsi:type="dcterms:W3CDTF">2021-08-27T16:14:31Z</dcterms:created>
  <dcterms:modified xsi:type="dcterms:W3CDTF">2021-09-04T00:14:04Z</dcterms:modified>
</cp:coreProperties>
</file>