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 activeTab="3"/>
  </bookViews>
  <sheets>
    <sheet name="Fi y Fr ejemplo" sheetId="1" r:id="rId1"/>
    <sheet name="ITEM1" sheetId="4" r:id="rId2"/>
    <sheet name="ITEM2" sheetId="3" r:id="rId3"/>
    <sheet name="ITEM3" sheetId="2" r:id="rId4"/>
  </sheets>
  <calcPr calcId="125725"/>
</workbook>
</file>

<file path=xl/calcChain.xml><?xml version="1.0" encoding="utf-8"?>
<calcChain xmlns="http://schemas.openxmlformats.org/spreadsheetml/2006/main">
  <c r="H3" i="2"/>
  <c r="H4"/>
  <c r="H5"/>
  <c r="H6"/>
  <c r="H2"/>
  <c r="G6"/>
  <c r="G5"/>
  <c r="G4"/>
  <c r="G3"/>
  <c r="G2"/>
  <c r="F7"/>
  <c r="F6"/>
  <c r="F5"/>
  <c r="F4"/>
  <c r="F3"/>
  <c r="F2"/>
  <c r="H3" i="3"/>
  <c r="H4"/>
  <c r="H5"/>
  <c r="H6"/>
  <c r="H2"/>
  <c r="G6"/>
  <c r="G5"/>
  <c r="G4"/>
  <c r="G3"/>
  <c r="G2"/>
  <c r="F7"/>
  <c r="F6"/>
  <c r="F5"/>
  <c r="F4"/>
  <c r="F3"/>
  <c r="F2"/>
  <c r="H3" i="4"/>
  <c r="H4"/>
  <c r="H5"/>
  <c r="H6"/>
  <c r="H2"/>
  <c r="H2" i="1"/>
  <c r="G6" i="4"/>
  <c r="G5"/>
  <c r="G4"/>
  <c r="G3"/>
  <c r="G2"/>
  <c r="G2" i="1"/>
  <c r="F7" i="4"/>
  <c r="F6"/>
  <c r="F5"/>
  <c r="F4"/>
  <c r="F3"/>
  <c r="F2"/>
  <c r="G3" i="1"/>
  <c r="G4"/>
  <c r="G5"/>
  <c r="G6"/>
  <c r="H3"/>
  <c r="H4"/>
  <c r="H5"/>
  <c r="H6"/>
  <c r="F7"/>
  <c r="F6"/>
  <c r="F5"/>
  <c r="F4"/>
  <c r="F3"/>
  <c r="F2"/>
</calcChain>
</file>

<file path=xl/sharedStrings.xml><?xml version="1.0" encoding="utf-8"?>
<sst xmlns="http://schemas.openxmlformats.org/spreadsheetml/2006/main" count="84" uniqueCount="70">
  <si>
    <t>¿Cual es la postura de los docentes de preescolar respecto a llevar clases virtuales con sus alumnos de preescolar?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</si>
  <si>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</si>
  <si>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</si>
  <si>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</si>
  <si>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</si>
  <si>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</si>
  <si>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</si>
  <si>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</si>
  <si>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</si>
  <si>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</si>
  <si>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</si>
  <si>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</si>
  <si>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</si>
  <si>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</si>
  <si>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</si>
  <si>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</si>
  <si>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 xml:space="preserve">Respuestas </t>
  </si>
  <si>
    <t>Frecuencia Absoluta (fi)</t>
  </si>
  <si>
    <t>Porcentaje %</t>
  </si>
  <si>
    <t>opcion de respuestas (N)</t>
  </si>
  <si>
    <t>Frecuencia Relativa (fr)</t>
  </si>
  <si>
    <t>¿Crees que las clases en linea afectaron tu manera de manejar tus emociones con el entorno?</t>
  </si>
  <si>
    <t>Alumno 1</t>
  </si>
  <si>
    <t>Alumno 2</t>
  </si>
  <si>
    <t>Alumno 3</t>
  </si>
  <si>
    <t>Alumno 4</t>
  </si>
  <si>
    <t>Alumno 5</t>
  </si>
  <si>
    <t>Alumno 6</t>
  </si>
  <si>
    <t>Alumno 7</t>
  </si>
  <si>
    <t>Alumno 8</t>
  </si>
  <si>
    <t>Alumno 9</t>
  </si>
  <si>
    <t>Alumno 10</t>
  </si>
  <si>
    <t>Alumno 11</t>
  </si>
  <si>
    <t>Alumno 12</t>
  </si>
  <si>
    <t>Alumno 13</t>
  </si>
  <si>
    <t>Alumno 14</t>
  </si>
  <si>
    <t>Alumno 15</t>
  </si>
  <si>
    <t>Respuestas</t>
  </si>
  <si>
    <t>Maestro 1</t>
  </si>
  <si>
    <t>Maestro 2</t>
  </si>
  <si>
    <t>Maestro 3</t>
  </si>
  <si>
    <t>Maestro 4</t>
  </si>
  <si>
    <t>Maestro 5</t>
  </si>
  <si>
    <t>Maestro 6</t>
  </si>
  <si>
    <t>Maestro 7</t>
  </si>
  <si>
    <t>Maestro 8</t>
  </si>
  <si>
    <t>Maestro 9</t>
  </si>
  <si>
    <t>Maestro 10</t>
  </si>
  <si>
    <t>Maestro 11</t>
  </si>
  <si>
    <t>Maestro 12</t>
  </si>
  <si>
    <t>Maestro 13</t>
  </si>
  <si>
    <t>Maestro 14</t>
  </si>
  <si>
    <t>Maestro 15</t>
  </si>
  <si>
    <t>¿Las clases en linea inflluyeron en  la interaccion de emociones entre sus Alumnos y usted como maestro (a)?</t>
  </si>
  <si>
    <t>¿Las clases en linea han afectado la manera de interactuar con los demas y expresar las emociones de su hijo (a)?</t>
  </si>
  <si>
    <t>padre o Madre 1</t>
  </si>
  <si>
    <t>padre o Madre 2</t>
  </si>
  <si>
    <t>padre o Madre 3</t>
  </si>
  <si>
    <t>padre o Madre 4</t>
  </si>
  <si>
    <t>padre o Madre 5</t>
  </si>
  <si>
    <t>padre o Madre 6</t>
  </si>
  <si>
    <t>padre o Madre 7</t>
  </si>
  <si>
    <t>padre o Madre 8</t>
  </si>
  <si>
    <t>padre o Madre 9</t>
  </si>
  <si>
    <t>padre o Madre 10</t>
  </si>
  <si>
    <t>padre o Madre 11</t>
  </si>
  <si>
    <t>padre o Madre 12</t>
  </si>
  <si>
    <t>padre o Madre 13</t>
  </si>
  <si>
    <t>padre o Madre 14</t>
  </si>
  <si>
    <t>padre o Madre 15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</si>
</sst>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b/>
      <sz val="11"/>
      <color theme="1"/>
      <name val="Aharoni"/>
      <charset val="177"/>
    </font>
    <font>
      <b/>
      <sz val="12"/>
      <color theme="1"/>
      <name val="Aharoni"/>
      <charset val="177"/>
    </font>
    <font>
      <sz val="12"/>
      <color theme="1"/>
      <name val="Aharoni"/>
      <charset val="177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43" fontId="0" fillId="0" borderId="0" xfId="1" applyFont="1"/>
    <xf numFmtId="9" fontId="0" fillId="0" borderId="0" xfId="2" applyFont="1"/>
    <xf numFmtId="0" fontId="1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vertical="top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43" fontId="0" fillId="0" borderId="0" xfId="2" applyNumberFormat="1" applyFont="1"/>
    <xf numFmtId="9" fontId="0" fillId="0" borderId="0" xfId="2" applyFont="1" applyAlignment="1">
      <alignment horizontal="center" wrapText="1"/>
    </xf>
    <xf numFmtId="43" fontId="0" fillId="0" borderId="0" xfId="1" applyFont="1" applyAlignment="1">
      <alignment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9" fontId="0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  <colors>
    <mruColors>
      <color rgb="FFCCCCFF"/>
      <color rgb="FFFFCCFF"/>
      <color rgb="FFFFFF99"/>
      <color rgb="FFFF0066"/>
      <color rgb="FFFF9900"/>
      <color rgb="FFFFCCCC"/>
      <color rgb="FF99FF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Opciones de Respuesta y Fi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CCCCFF"/>
            </a:solidFill>
          </c:spPr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rgbClr val="FFCCFF"/>
            </a:solidFill>
          </c:spPr>
          <c:val>
            <c:numRef>
              <c:f>'Fi y Fr ejemplo'!$F$2:$F$6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axId val="88083840"/>
        <c:axId val="88114304"/>
      </c:barChart>
      <c:catAx>
        <c:axId val="88083840"/>
        <c:scaling>
          <c:orientation val="minMax"/>
        </c:scaling>
        <c:axPos val="l"/>
        <c:tickLblPos val="nextTo"/>
        <c:crossAx val="88114304"/>
        <c:crosses val="autoZero"/>
        <c:auto val="1"/>
        <c:lblAlgn val="ctr"/>
        <c:lblOffset val="100"/>
      </c:catAx>
      <c:valAx>
        <c:axId val="88114304"/>
        <c:scaling>
          <c:orientation val="minMax"/>
        </c:scaling>
        <c:axPos val="b"/>
        <c:majorGridlines/>
        <c:numFmt formatCode="General" sourceLinked="1"/>
        <c:tickLblPos val="nextTo"/>
        <c:crossAx val="88083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Opcion de Respuesta y (fi)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FF0066"/>
            </a:solidFill>
          </c:spPr>
          <c:val>
            <c:numRef>
              <c:f>ITEM3!$E$2:$E$6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rgbClr val="FF9900"/>
            </a:solidFill>
          </c:spPr>
          <c:val>
            <c:numRef>
              <c:f>ITEM3!$F$2:$F$6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axId val="101570432"/>
        <c:axId val="101599104"/>
      </c:barChart>
      <c:catAx>
        <c:axId val="101570432"/>
        <c:scaling>
          <c:orientation val="minMax"/>
        </c:scaling>
        <c:axPos val="b"/>
        <c:tickLblPos val="nextTo"/>
        <c:crossAx val="101599104"/>
        <c:crosses val="autoZero"/>
        <c:auto val="1"/>
        <c:lblAlgn val="ctr"/>
        <c:lblOffset val="100"/>
      </c:catAx>
      <c:valAx>
        <c:axId val="101599104"/>
        <c:scaling>
          <c:orientation val="minMax"/>
        </c:scaling>
        <c:axPos val="l"/>
        <c:majorGridlines/>
        <c:numFmt formatCode="General" sourceLinked="1"/>
        <c:tickLblPos val="nextTo"/>
        <c:crossAx val="101570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Opcion</a:t>
            </a:r>
            <a:r>
              <a:rPr lang="es-MX" baseline="0"/>
              <a:t> de Respuesta y (fr)</a:t>
            </a:r>
            <a:endParaRPr lang="es-MX"/>
          </a:p>
        </c:rich>
      </c:tx>
      <c:layout/>
    </c:title>
    <c:plotArea>
      <c:layout>
        <c:manualLayout>
          <c:layoutTarget val="inner"/>
          <c:xMode val="edge"/>
          <c:yMode val="edge"/>
          <c:x val="8.0127296587926514E-2"/>
          <c:y val="0.19514233849454998"/>
          <c:w val="0.73013648293963251"/>
          <c:h val="0.68867605864221082"/>
        </c:manualLayout>
      </c:layout>
      <c:lineChart>
        <c:grouping val="standard"/>
        <c:ser>
          <c:idx val="0"/>
          <c:order val="0"/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val>
            <c:numRef>
              <c:f>ITEM3!$E$2:$E$6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pPr>
              <a:solidFill>
                <a:srgbClr val="FF0066"/>
              </a:solidFill>
            </c:spPr>
          </c:marker>
          <c:dPt>
            <c:idx val="1"/>
            <c:marker>
              <c:spPr>
                <a:solidFill>
                  <a:srgbClr val="FF0066"/>
                </a:solidFill>
                <a:ln>
                  <a:solidFill>
                    <a:srgbClr val="FF0066"/>
                  </a:solidFill>
                </a:ln>
              </c:spPr>
            </c:marker>
            <c:spPr>
              <a:ln>
                <a:solidFill>
                  <a:srgbClr val="FF0066"/>
                </a:solidFill>
              </a:ln>
            </c:spPr>
          </c:dPt>
          <c:dPt>
            <c:idx val="2"/>
            <c:marker>
              <c:spPr>
                <a:solidFill>
                  <a:srgbClr val="FF0066"/>
                </a:solidFill>
                <a:ln>
                  <a:solidFill>
                    <a:srgbClr val="FF0066"/>
                  </a:solidFill>
                </a:ln>
              </c:spPr>
            </c:marker>
            <c:spPr>
              <a:ln>
                <a:solidFill>
                  <a:srgbClr val="FF0066"/>
                </a:solidFill>
              </a:ln>
            </c:spPr>
          </c:dPt>
          <c:dPt>
            <c:idx val="3"/>
            <c:marker>
              <c:spPr>
                <a:solidFill>
                  <a:srgbClr val="FF0066"/>
                </a:solidFill>
                <a:ln>
                  <a:solidFill>
                    <a:srgbClr val="FF0066"/>
                  </a:solidFill>
                </a:ln>
              </c:spPr>
            </c:marker>
            <c:spPr>
              <a:ln>
                <a:solidFill>
                  <a:srgbClr val="FF0066"/>
                </a:solidFill>
              </a:ln>
            </c:spPr>
          </c:dPt>
          <c:dPt>
            <c:idx val="4"/>
            <c:marker>
              <c:spPr>
                <a:solidFill>
                  <a:srgbClr val="FF0066"/>
                </a:solidFill>
                <a:ln>
                  <a:solidFill>
                    <a:srgbClr val="FF0066"/>
                  </a:solidFill>
                </a:ln>
              </c:spPr>
            </c:marker>
            <c:spPr>
              <a:ln>
                <a:solidFill>
                  <a:srgbClr val="FF0066"/>
                </a:solidFill>
              </a:ln>
            </c:spPr>
          </c:dPt>
          <c:val>
            <c:numRef>
              <c:f>ITEM3!$G$2:$G$6</c:f>
              <c:numCache>
                <c:formatCode>_-* #,##0.00_-;\-* #,##0.00_-;_-* "-"??_-;_-@_-</c:formatCode>
                <c:ptCount val="5"/>
                <c:pt idx="0">
                  <c:v>0.26666666666666666</c:v>
                </c:pt>
                <c:pt idx="1">
                  <c:v>0.33333333333333331</c:v>
                </c:pt>
                <c:pt idx="2">
                  <c:v>6.6666666666666666E-2</c:v>
                </c:pt>
                <c:pt idx="3">
                  <c:v>0.2</c:v>
                </c:pt>
                <c:pt idx="4">
                  <c:v>0.13333333333333333</c:v>
                </c:pt>
              </c:numCache>
            </c:numRef>
          </c:val>
        </c:ser>
        <c:marker val="1"/>
        <c:axId val="105257984"/>
        <c:axId val="105292544"/>
      </c:lineChart>
      <c:catAx>
        <c:axId val="105257984"/>
        <c:scaling>
          <c:orientation val="minMax"/>
        </c:scaling>
        <c:axPos val="b"/>
        <c:tickLblPos val="nextTo"/>
        <c:crossAx val="105292544"/>
        <c:crosses val="autoZero"/>
        <c:auto val="1"/>
        <c:lblAlgn val="ctr"/>
        <c:lblOffset val="100"/>
      </c:catAx>
      <c:valAx>
        <c:axId val="105292544"/>
        <c:scaling>
          <c:orientation val="minMax"/>
        </c:scaling>
        <c:axPos val="l"/>
        <c:majorGridlines/>
        <c:numFmt formatCode="General" sourceLinked="1"/>
        <c:tickLblPos val="nextTo"/>
        <c:crossAx val="105257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Datos y %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957720909886263"/>
          <c:y val="0.1251016547030295"/>
          <c:w val="0.45180533683289587"/>
          <c:h val="0.7543186131358873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92D050"/>
              </a:solidFill>
            </c:spPr>
          </c:dPt>
          <c:dPt>
            <c:idx val="1"/>
            <c:spPr>
              <a:solidFill>
                <a:srgbClr val="FFFF99"/>
              </a:solidFill>
            </c:spPr>
          </c:dPt>
          <c:dPt>
            <c:idx val="2"/>
            <c:spPr>
              <a:solidFill>
                <a:srgbClr val="FFCCFF"/>
              </a:solidFill>
            </c:spPr>
          </c:dPt>
          <c:dPt>
            <c:idx val="3"/>
            <c:spPr>
              <a:solidFill>
                <a:srgbClr val="CCCCFF"/>
              </a:solidFill>
            </c:spPr>
          </c:dPt>
          <c:val>
            <c:numRef>
              <c:f>ITEM3!$E$2:$E$6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ITEM3!$H$2:$H$6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0.33333333333333331</c:v>
                </c:pt>
                <c:pt idx="2">
                  <c:v>6.6666666666666666E-2</c:v>
                </c:pt>
                <c:pt idx="3">
                  <c:v>0.2</c:v>
                </c:pt>
                <c:pt idx="4">
                  <c:v>0.13333333333333333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Datos y Fr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spPr>
            <a:ln>
              <a:solidFill>
                <a:srgbClr val="CCCCFF"/>
              </a:solidFill>
            </a:ln>
          </c:spPr>
          <c:marker>
            <c:spPr>
              <a:solidFill>
                <a:srgbClr val="FFCCFF"/>
              </a:solidFill>
              <a:ln>
                <a:solidFill>
                  <a:srgbClr val="CCCCFF"/>
                </a:solidFill>
              </a:ln>
            </c:spPr>
          </c:marker>
          <c:x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ejemplo'!$G$2:$G$6</c:f>
              <c:numCache>
                <c:formatCode>_-* #,##0.00_-;\-* #,##0.00_-;_-* "-"??_-;_-@_-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</c:ser>
        <c:axId val="88138496"/>
        <c:axId val="88140416"/>
      </c:scatterChart>
      <c:valAx>
        <c:axId val="88138496"/>
        <c:scaling>
          <c:orientation val="minMax"/>
        </c:scaling>
        <c:axPos val="b"/>
        <c:numFmt formatCode="General" sourceLinked="1"/>
        <c:tickLblPos val="nextTo"/>
        <c:crossAx val="88140416"/>
        <c:crosses val="autoZero"/>
        <c:crossBetween val="midCat"/>
      </c:valAx>
      <c:valAx>
        <c:axId val="8814041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crossAx val="881384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Datos y %</a:t>
            </a:r>
          </a:p>
        </c:rich>
      </c:tx>
      <c:layout/>
    </c:title>
    <c:plotArea>
      <c:layout/>
      <c:pieChart>
        <c:varyColors val="1"/>
        <c:ser>
          <c:idx val="0"/>
          <c:order val="0"/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'Fi y Fr ejemplo'!$H$2:$H$6</c:f>
              <c:numCache>
                <c:formatCode>0%</c:formatCode>
                <c:ptCount val="5"/>
                <c:pt idx="0" formatCode="_-* #,##0.00_-;\-* #,##0.00_-;_-* &quot;-&quot;??_-;_-@_-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Opciones de Respuesta y Fi</a:t>
            </a:r>
          </a:p>
        </c:rich>
      </c:tx>
      <c:layout>
        <c:manualLayout>
          <c:xMode val="edge"/>
          <c:yMode val="edge"/>
          <c:x val="8.4967643507371529E-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5.7905074365704294E-2"/>
          <c:y val="7.4548702245552642E-2"/>
          <c:w val="0.76629068241469833"/>
          <c:h val="0.832619568387284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66"/>
            </a:solidFill>
          </c:spPr>
          <c:val>
            <c:numRef>
              <c:f>ITEM1!$E$2:$E$6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rgbClr val="FF9900"/>
            </a:solidFill>
          </c:spPr>
          <c:val>
            <c:numRef>
              <c:f>ITEM1!$F$2:$F$6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axId val="87517824"/>
        <c:axId val="87536000"/>
      </c:barChart>
      <c:catAx>
        <c:axId val="87517824"/>
        <c:scaling>
          <c:orientation val="minMax"/>
        </c:scaling>
        <c:axPos val="b"/>
        <c:tickLblPos val="nextTo"/>
        <c:crossAx val="87536000"/>
        <c:crosses val="autoZero"/>
        <c:auto val="1"/>
        <c:lblAlgn val="ctr"/>
        <c:lblOffset val="100"/>
      </c:catAx>
      <c:valAx>
        <c:axId val="87536000"/>
        <c:scaling>
          <c:orientation val="minMax"/>
        </c:scaling>
        <c:axPos val="l"/>
        <c:majorGridlines/>
        <c:numFmt formatCode="General" sourceLinked="1"/>
        <c:tickLblPos val="nextTo"/>
        <c:crossAx val="87517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Datos y Fr</a:t>
            </a:r>
          </a:p>
        </c:rich>
      </c:tx>
      <c:layout>
        <c:manualLayout>
          <c:xMode val="edge"/>
          <c:yMode val="edge"/>
          <c:x val="0.18855790498097849"/>
          <c:y val="5.7813884057366281E-2"/>
        </c:manualLayout>
      </c:layout>
      <c:overlay val="1"/>
    </c:title>
    <c:plotArea>
      <c:layout/>
      <c:lineChart>
        <c:grouping val="standard"/>
        <c:ser>
          <c:idx val="0"/>
          <c:order val="0"/>
          <c:spPr>
            <a:ln>
              <a:solidFill>
                <a:srgbClr val="FF0066"/>
              </a:solidFill>
            </a:ln>
          </c:spPr>
          <c:marker>
            <c:spPr>
              <a:ln>
                <a:solidFill>
                  <a:srgbClr val="FF0066"/>
                </a:solidFill>
              </a:ln>
            </c:spPr>
          </c:marker>
          <c:dPt>
            <c:idx val="0"/>
            <c:marker>
              <c:spPr>
                <a:solidFill>
                  <a:srgbClr val="FF0066"/>
                </a:solidFill>
                <a:ln>
                  <a:solidFill>
                    <a:srgbClr val="FF0066"/>
                  </a:solidFill>
                </a:ln>
              </c:spPr>
            </c:marker>
          </c:dPt>
          <c:dPt>
            <c:idx val="1"/>
            <c:marker>
              <c:spPr>
                <a:solidFill>
                  <a:srgbClr val="FF0066"/>
                </a:solidFill>
                <a:ln>
                  <a:solidFill>
                    <a:srgbClr val="FF0066"/>
                  </a:solidFill>
                </a:ln>
              </c:spPr>
            </c:marker>
          </c:dPt>
          <c:dPt>
            <c:idx val="2"/>
            <c:marker>
              <c:spPr>
                <a:solidFill>
                  <a:srgbClr val="FF0066"/>
                </a:solidFill>
                <a:ln>
                  <a:solidFill>
                    <a:srgbClr val="FF0066"/>
                  </a:solidFill>
                </a:ln>
              </c:spPr>
            </c:marker>
          </c:dPt>
          <c:dPt>
            <c:idx val="3"/>
            <c:marker>
              <c:spPr>
                <a:solidFill>
                  <a:srgbClr val="FF0066"/>
                </a:solidFill>
                <a:ln>
                  <a:solidFill>
                    <a:srgbClr val="FF0066"/>
                  </a:solidFill>
                </a:ln>
              </c:spPr>
            </c:marker>
          </c:dPt>
          <c:dPt>
            <c:idx val="4"/>
            <c:marker>
              <c:spPr>
                <a:solidFill>
                  <a:srgbClr val="FF0066"/>
                </a:solidFill>
                <a:ln>
                  <a:solidFill>
                    <a:srgbClr val="FF0066"/>
                  </a:solidFill>
                </a:ln>
              </c:spPr>
            </c:marker>
          </c:dPt>
          <c:val>
            <c:numRef>
              <c:f>ITEM1!$E$2:$E$6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val>
            <c:numRef>
              <c:f>ITEM1!$G$2:$G$6</c:f>
              <c:numCache>
                <c:formatCode>_-* #,##0.00_-;\-* #,##0.00_-;_-* "-"??_-;_-@_-</c:formatCode>
                <c:ptCount val="5"/>
                <c:pt idx="0">
                  <c:v>0.26666666666666666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0.13333333333333333</c:v>
                </c:pt>
              </c:numCache>
            </c:numRef>
          </c:val>
        </c:ser>
        <c:marker val="1"/>
        <c:axId val="88762624"/>
        <c:axId val="88764800"/>
      </c:lineChart>
      <c:catAx>
        <c:axId val="88762624"/>
        <c:scaling>
          <c:orientation val="minMax"/>
        </c:scaling>
        <c:axPos val="b"/>
        <c:tickLblPos val="nextTo"/>
        <c:crossAx val="88764800"/>
        <c:crosses val="autoZero"/>
        <c:auto val="1"/>
        <c:lblAlgn val="ctr"/>
        <c:lblOffset val="100"/>
      </c:catAx>
      <c:valAx>
        <c:axId val="88764800"/>
        <c:scaling>
          <c:orientation val="minMax"/>
        </c:scaling>
        <c:axPos val="l"/>
        <c:majorGridlines/>
        <c:numFmt formatCode="General" sourceLinked="1"/>
        <c:tickLblPos val="nextTo"/>
        <c:crossAx val="88762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Datos</a:t>
            </a:r>
            <a:r>
              <a:rPr lang="es-MX" baseline="0"/>
              <a:t> y %</a:t>
            </a:r>
            <a:endParaRPr lang="es-MX"/>
          </a:p>
        </c:rich>
      </c:tx>
      <c:layout/>
      <c:overlay val="1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9900"/>
              </a:solidFill>
            </c:spPr>
          </c:dPt>
          <c:dPt>
            <c:idx val="1"/>
            <c:spPr>
              <a:solidFill>
                <a:srgbClr val="FFFF99"/>
              </a:solidFill>
            </c:spPr>
          </c:dPt>
          <c:dPt>
            <c:idx val="2"/>
            <c:spPr>
              <a:solidFill>
                <a:srgbClr val="99FF99"/>
              </a:solidFill>
            </c:spPr>
          </c:dPt>
          <c:dPt>
            <c:idx val="4"/>
            <c:spPr>
              <a:solidFill>
                <a:srgbClr val="FF0066"/>
              </a:solidFill>
            </c:spPr>
          </c:dPt>
          <c:val>
            <c:numRef>
              <c:f>ITEM1!$E$2:$E$6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ITEM1!$H$2:$H$7</c:f>
              <c:numCache>
                <c:formatCode>0%</c:formatCode>
                <c:ptCount val="6"/>
                <c:pt idx="0">
                  <c:v>0.26666666666666666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  <c:pt idx="4">
                  <c:v>0.13333333333333333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Opciones</a:t>
            </a:r>
            <a:r>
              <a:rPr lang="en-US" baseline="0"/>
              <a:t> de Respuesta y Fi</a:t>
            </a:r>
            <a:endParaRPr lang="en-US"/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FF0066"/>
            </a:solidFill>
          </c:spPr>
          <c:val>
            <c:numRef>
              <c:f>ITEM2!$E$2:$E$6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rgbClr val="FF9900"/>
            </a:solidFill>
          </c:spPr>
          <c:val>
            <c:numRef>
              <c:f>ITEM2!$F$2:$F$6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axId val="51307264"/>
        <c:axId val="51308800"/>
      </c:barChart>
      <c:catAx>
        <c:axId val="51307264"/>
        <c:scaling>
          <c:orientation val="minMax"/>
        </c:scaling>
        <c:axPos val="b"/>
        <c:tickLblPos val="nextTo"/>
        <c:crossAx val="51308800"/>
        <c:crosses val="autoZero"/>
        <c:auto val="1"/>
        <c:lblAlgn val="ctr"/>
        <c:lblOffset val="100"/>
      </c:catAx>
      <c:valAx>
        <c:axId val="51308800"/>
        <c:scaling>
          <c:orientation val="minMax"/>
        </c:scaling>
        <c:axPos val="l"/>
        <c:majorGridlines/>
        <c:numFmt formatCode="General" sourceLinked="1"/>
        <c:tickLblPos val="nextTo"/>
        <c:crossAx val="51307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Opcion de respuesta y (fr)</a:t>
            </a:r>
          </a:p>
          <a:p>
            <a:pPr>
              <a:defRPr/>
            </a:pPr>
            <a:endParaRPr lang="es-MX"/>
          </a:p>
        </c:rich>
      </c:tx>
      <c:layout/>
      <c:overlay val="1"/>
    </c:title>
    <c:plotArea>
      <c:layout/>
      <c:lineChart>
        <c:grouping val="standard"/>
        <c:ser>
          <c:idx val="0"/>
          <c:order val="0"/>
          <c:spPr>
            <a:ln>
              <a:solidFill>
                <a:srgbClr val="FF9900"/>
              </a:solidFill>
            </a:ln>
          </c:spPr>
          <c:marker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val>
            <c:numRef>
              <c:f>ITEM2!$E$2:$E$6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ln>
              <a:solidFill>
                <a:srgbClr val="FF0066"/>
              </a:solidFill>
            </a:ln>
          </c:spPr>
          <c:marker>
            <c:spPr>
              <a:solidFill>
                <a:srgbClr val="FF0066"/>
              </a:solidFill>
              <a:ln>
                <a:solidFill>
                  <a:srgbClr val="FF0066"/>
                </a:solidFill>
              </a:ln>
            </c:spPr>
          </c:marker>
          <c:val>
            <c:numRef>
              <c:f>ITEM2!$G$2:$G$6</c:f>
              <c:numCache>
                <c:formatCode>_-* #,##0.00_-;\-* #,##0.00_-;_-* "-"??_-;_-@_-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0.2</c:v>
                </c:pt>
                <c:pt idx="4">
                  <c:v>0.13333333333333333</c:v>
                </c:pt>
              </c:numCache>
            </c:numRef>
          </c:val>
        </c:ser>
        <c:marker val="1"/>
        <c:axId val="100862592"/>
        <c:axId val="101541760"/>
      </c:lineChart>
      <c:catAx>
        <c:axId val="100862592"/>
        <c:scaling>
          <c:orientation val="minMax"/>
        </c:scaling>
        <c:axPos val="b"/>
        <c:tickLblPos val="nextTo"/>
        <c:crossAx val="101541760"/>
        <c:crosses val="autoZero"/>
        <c:auto val="1"/>
        <c:lblAlgn val="ctr"/>
        <c:lblOffset val="100"/>
      </c:catAx>
      <c:valAx>
        <c:axId val="101541760"/>
        <c:scaling>
          <c:orientation val="minMax"/>
        </c:scaling>
        <c:axPos val="l"/>
        <c:majorGridlines/>
        <c:numFmt formatCode="General" sourceLinked="1"/>
        <c:tickLblPos val="nextTo"/>
        <c:crossAx val="100862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Datos y %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FF99"/>
              </a:solidFill>
            </c:spPr>
          </c:dPt>
          <c:dPt>
            <c:idx val="1"/>
            <c:spPr>
              <a:solidFill>
                <a:srgbClr val="FFCCCC"/>
              </a:solidFill>
            </c:spPr>
          </c:dPt>
          <c:dPt>
            <c:idx val="2"/>
            <c:spPr>
              <a:solidFill>
                <a:srgbClr val="CCCCFF"/>
              </a:solidFill>
            </c:spPr>
          </c:dPt>
          <c:dPt>
            <c:idx val="3"/>
            <c:spPr>
              <a:solidFill>
                <a:srgbClr val="92D050"/>
              </a:solidFill>
            </c:spPr>
          </c:dPt>
          <c:val>
            <c:numRef>
              <c:f>ITEM2!$E$2:$E$6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ITEM2!$H$2:$H$6</c:f>
              <c:numCache>
                <c:formatCode>0%</c:formatCode>
                <c:ptCount val="5"/>
                <c:pt idx="0">
                  <c:v>0.2</c:v>
                </c:pt>
                <c:pt idx="1">
                  <c:v>0.26666666666666666</c:v>
                </c:pt>
                <c:pt idx="2">
                  <c:v>0.2</c:v>
                </c:pt>
                <c:pt idx="3">
                  <c:v>0.2</c:v>
                </c:pt>
                <c:pt idx="4">
                  <c:v>0.13333333333333333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523876</xdr:colOff>
      <xdr:row>16</xdr:row>
      <xdr:rowOff>161925</xdr:rowOff>
    </xdr:from>
    <xdr:to>
      <xdr:col>1</xdr:col>
      <xdr:colOff>314325</xdr:colOff>
      <xdr:row>26</xdr:row>
      <xdr:rowOff>32331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3476625"/>
          <a:ext cx="2171699" cy="1775406"/>
        </a:xfrm>
        <a:prstGeom prst="rect">
          <a:avLst/>
        </a:prstGeom>
      </xdr:spPr>
    </xdr:pic>
    <xdr:clientData/>
  </xdr:twoCellAnchor>
  <xdr:twoCellAnchor>
    <xdr:from>
      <xdr:col>2</xdr:col>
      <xdr:colOff>95250</xdr:colOff>
      <xdr:row>9</xdr:row>
      <xdr:rowOff>76200</xdr:rowOff>
    </xdr:from>
    <xdr:to>
      <xdr:col>6</xdr:col>
      <xdr:colOff>85725</xdr:colOff>
      <xdr:row>20</xdr:row>
      <xdr:rowOff>133350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9</xdr:row>
      <xdr:rowOff>104774</xdr:rowOff>
    </xdr:from>
    <xdr:to>
      <xdr:col>9</xdr:col>
      <xdr:colOff>723900</xdr:colOff>
      <xdr:row>20</xdr:row>
      <xdr:rowOff>76199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76201</xdr:colOff>
      <xdr:row>9</xdr:row>
      <xdr:rowOff>152400</xdr:rowOff>
    </xdr:from>
    <xdr:to>
      <xdr:col>13</xdr:col>
      <xdr:colOff>504825</xdr:colOff>
      <xdr:row>20</xdr:row>
      <xdr:rowOff>114299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16</xdr:row>
      <xdr:rowOff>130967</xdr:rowOff>
    </xdr:from>
    <xdr:to>
      <xdr:col>0</xdr:col>
      <xdr:colOff>2493168</xdr:colOff>
      <xdr:row>26</xdr:row>
      <xdr:rowOff>1373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1469" y="3559967"/>
          <a:ext cx="2171699" cy="177540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7</xdr:row>
      <xdr:rowOff>190499</xdr:rowOff>
    </xdr:from>
    <xdr:to>
      <xdr:col>6</xdr:col>
      <xdr:colOff>628650</xdr:colOff>
      <xdr:row>21</xdr:row>
      <xdr:rowOff>161924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402431</xdr:colOff>
      <xdr:row>0</xdr:row>
      <xdr:rowOff>292893</xdr:rowOff>
    </xdr:from>
    <xdr:to>
      <xdr:col>15</xdr:col>
      <xdr:colOff>745331</xdr:colOff>
      <xdr:row>13</xdr:row>
      <xdr:rowOff>71438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59533</xdr:colOff>
      <xdr:row>8</xdr:row>
      <xdr:rowOff>59532</xdr:rowOff>
    </xdr:from>
    <xdr:to>
      <xdr:col>11</xdr:col>
      <xdr:colOff>214314</xdr:colOff>
      <xdr:row>26</xdr:row>
      <xdr:rowOff>23814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16</xdr:row>
      <xdr:rowOff>114300</xdr:rowOff>
    </xdr:from>
    <xdr:to>
      <xdr:col>0</xdr:col>
      <xdr:colOff>2200274</xdr:colOff>
      <xdr:row>25</xdr:row>
      <xdr:rowOff>175206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3771900"/>
          <a:ext cx="2171699" cy="1775406"/>
        </a:xfrm>
        <a:prstGeom prst="rect">
          <a:avLst/>
        </a:prstGeom>
      </xdr:spPr>
    </xdr:pic>
    <xdr:clientData/>
  </xdr:twoCellAnchor>
  <xdr:twoCellAnchor>
    <xdr:from>
      <xdr:col>2</xdr:col>
      <xdr:colOff>228600</xdr:colOff>
      <xdr:row>7</xdr:row>
      <xdr:rowOff>104774</xdr:rowOff>
    </xdr:from>
    <xdr:to>
      <xdr:col>6</xdr:col>
      <xdr:colOff>371475</xdr:colOff>
      <xdr:row>21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66675</xdr:colOff>
      <xdr:row>0</xdr:row>
      <xdr:rowOff>257176</xdr:rowOff>
    </xdr:from>
    <xdr:to>
      <xdr:col>16</xdr:col>
      <xdr:colOff>209550</xdr:colOff>
      <xdr:row>9</xdr:row>
      <xdr:rowOff>123825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809625</xdr:colOff>
      <xdr:row>12</xdr:row>
      <xdr:rowOff>71438</xdr:rowOff>
    </xdr:from>
    <xdr:to>
      <xdr:col>12</xdr:col>
      <xdr:colOff>476250</xdr:colOff>
      <xdr:row>26</xdr:row>
      <xdr:rowOff>142875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326231</xdr:colOff>
      <xdr:row>17</xdr:row>
      <xdr:rowOff>130968</xdr:rowOff>
    </xdr:from>
    <xdr:to>
      <xdr:col>1</xdr:col>
      <xdr:colOff>176211</xdr:colOff>
      <xdr:row>27</xdr:row>
      <xdr:rowOff>1374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231" y="4179093"/>
          <a:ext cx="2171699" cy="1775406"/>
        </a:xfrm>
        <a:prstGeom prst="rect">
          <a:avLst/>
        </a:prstGeom>
      </xdr:spPr>
    </xdr:pic>
    <xdr:clientData/>
  </xdr:twoCellAnchor>
  <xdr:twoCellAnchor>
    <xdr:from>
      <xdr:col>2</xdr:col>
      <xdr:colOff>440531</xdr:colOff>
      <xdr:row>9</xdr:row>
      <xdr:rowOff>95251</xdr:rowOff>
    </xdr:from>
    <xdr:to>
      <xdr:col>8</xdr:col>
      <xdr:colOff>130968</xdr:colOff>
      <xdr:row>23</xdr:row>
      <xdr:rowOff>166688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297658</xdr:colOff>
      <xdr:row>0</xdr:row>
      <xdr:rowOff>71438</xdr:rowOff>
    </xdr:from>
    <xdr:to>
      <xdr:col>16</xdr:col>
      <xdr:colOff>297658</xdr:colOff>
      <xdr:row>10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500063</xdr:colOff>
      <xdr:row>11</xdr:row>
      <xdr:rowOff>130969</xdr:rowOff>
    </xdr:from>
    <xdr:to>
      <xdr:col>14</xdr:col>
      <xdr:colOff>500063</xdr:colOff>
      <xdr:row>26</xdr:row>
      <xdr:rowOff>11906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H6" sqref="H6"/>
    </sheetView>
  </sheetViews>
  <sheetFormatPr baseColWidth="10" defaultRowHeight="15"/>
  <cols>
    <col min="1" max="1" width="35.7109375" style="1" customWidth="1"/>
    <col min="6" max="6" width="14" customWidth="1"/>
  </cols>
  <sheetData>
    <row r="1" spans="1:8" ht="45">
      <c r="A1" s="2" t="s">
        <v>0</v>
      </c>
      <c r="B1" s="4" t="s">
        <v>16</v>
      </c>
      <c r="C1" s="3"/>
      <c r="D1" s="3"/>
      <c r="E1" s="7" t="s">
        <v>19</v>
      </c>
      <c r="F1" s="8" t="s">
        <v>17</v>
      </c>
      <c r="G1" s="9" t="s">
        <v>20</v>
      </c>
      <c r="H1" s="10" t="s">
        <v>18</v>
      </c>
    </row>
    <row r="2" spans="1:8">
      <c r="A2" s="1" t="s">
        <v>1</v>
      </c>
      <c r="B2">
        <v>1</v>
      </c>
      <c r="E2">
        <v>1</v>
      </c>
      <c r="F2">
        <f>COUNTIF(B2:B16,E2)</f>
        <v>4</v>
      </c>
      <c r="G2" s="5">
        <f>F2/F7</f>
        <v>0.26666666666666666</v>
      </c>
      <c r="H2" s="14">
        <f>G2</f>
        <v>0.26666666666666666</v>
      </c>
    </row>
    <row r="3" spans="1:8">
      <c r="A3" s="1" t="s">
        <v>2</v>
      </c>
      <c r="B3">
        <v>3</v>
      </c>
      <c r="E3">
        <v>2</v>
      </c>
      <c r="F3">
        <f>COUNTIF(B2:B16,E3)</f>
        <v>2</v>
      </c>
      <c r="G3" s="5">
        <f>F3/F7</f>
        <v>0.13333333333333333</v>
      </c>
      <c r="H3" s="6">
        <f t="shared" ref="H3:H6" si="0">G3</f>
        <v>0.13333333333333333</v>
      </c>
    </row>
    <row r="4" spans="1:8">
      <c r="A4" s="1" t="s">
        <v>3</v>
      </c>
      <c r="B4">
        <v>4</v>
      </c>
      <c r="E4">
        <v>3</v>
      </c>
      <c r="F4">
        <f>COUNTIF(B2:B16,E4)</f>
        <v>3</v>
      </c>
      <c r="G4" s="5">
        <f>F4/F7</f>
        <v>0.2</v>
      </c>
      <c r="H4" s="6">
        <f t="shared" si="0"/>
        <v>0.2</v>
      </c>
    </row>
    <row r="5" spans="1:8">
      <c r="A5" s="1" t="s">
        <v>4</v>
      </c>
      <c r="B5">
        <v>5</v>
      </c>
      <c r="E5">
        <v>4</v>
      </c>
      <c r="F5">
        <f>COUNTIF(B2:B16,E5)</f>
        <v>3</v>
      </c>
      <c r="G5" s="5">
        <f>F5/F7</f>
        <v>0.2</v>
      </c>
      <c r="H5" s="6">
        <f t="shared" si="0"/>
        <v>0.2</v>
      </c>
    </row>
    <row r="6" spans="1:8">
      <c r="A6" s="1" t="s">
        <v>5</v>
      </c>
      <c r="B6">
        <v>2</v>
      </c>
      <c r="E6">
        <v>5</v>
      </c>
      <c r="F6">
        <f>COUNTIF(B2:B16,E6)</f>
        <v>3</v>
      </c>
      <c r="G6" s="5">
        <f>F6/F7</f>
        <v>0.2</v>
      </c>
      <c r="H6" s="6">
        <f t="shared" si="0"/>
        <v>0.2</v>
      </c>
    </row>
    <row r="7" spans="1:8">
      <c r="A7" s="1" t="s">
        <v>6</v>
      </c>
      <c r="B7">
        <v>1</v>
      </c>
      <c r="F7">
        <f>SUM(F2:F6)</f>
        <v>15</v>
      </c>
    </row>
    <row r="8" spans="1:8">
      <c r="A8" s="1" t="s">
        <v>7</v>
      </c>
      <c r="B8">
        <v>3</v>
      </c>
    </row>
    <row r="9" spans="1:8">
      <c r="A9" s="1" t="s">
        <v>8</v>
      </c>
      <c r="B9">
        <v>3</v>
      </c>
    </row>
    <row r="10" spans="1:8">
      <c r="A10" s="1" t="s">
        <v>9</v>
      </c>
      <c r="B10">
        <v>2</v>
      </c>
    </row>
    <row r="11" spans="1:8">
      <c r="A11" s="1" t="s">
        <v>10</v>
      </c>
      <c r="B11">
        <v>5</v>
      </c>
    </row>
    <row r="12" spans="1:8">
      <c r="A12" s="1" t="s">
        <v>11</v>
      </c>
      <c r="B12">
        <v>4</v>
      </c>
    </row>
    <row r="13" spans="1:8">
      <c r="A13" s="1" t="s">
        <v>12</v>
      </c>
      <c r="B13">
        <v>4</v>
      </c>
    </row>
    <row r="14" spans="1:8">
      <c r="A14" s="1" t="s">
        <v>13</v>
      </c>
      <c r="B14">
        <v>1</v>
      </c>
    </row>
    <row r="15" spans="1:8">
      <c r="A15" s="1" t="s">
        <v>14</v>
      </c>
      <c r="B15">
        <v>1</v>
      </c>
    </row>
    <row r="16" spans="1:8">
      <c r="A16" s="1" t="s">
        <v>15</v>
      </c>
      <c r="B16">
        <v>5</v>
      </c>
    </row>
  </sheetData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zoomScale="80" zoomScaleNormal="80" workbookViewId="0">
      <selection activeCell="H2" activeCellId="1" sqref="E2:E6 H2:H7"/>
    </sheetView>
  </sheetViews>
  <sheetFormatPr baseColWidth="10" defaultRowHeight="15"/>
  <cols>
    <col min="1" max="1" width="39.42578125" customWidth="1"/>
    <col min="2" max="2" width="13" customWidth="1"/>
    <col min="7" max="7" width="11.5703125" bestFit="1" customWidth="1"/>
  </cols>
  <sheetData>
    <row r="1" spans="1:8" ht="45">
      <c r="A1" s="11" t="s">
        <v>21</v>
      </c>
      <c r="B1" s="12" t="s">
        <v>37</v>
      </c>
      <c r="E1" s="7" t="s">
        <v>19</v>
      </c>
      <c r="F1" s="8" t="s">
        <v>17</v>
      </c>
      <c r="G1" s="9" t="s">
        <v>20</v>
      </c>
      <c r="H1" s="10" t="s">
        <v>18</v>
      </c>
    </row>
    <row r="2" spans="1:8">
      <c r="A2" t="s">
        <v>22</v>
      </c>
      <c r="B2">
        <v>5</v>
      </c>
      <c r="E2" s="13">
        <v>1</v>
      </c>
      <c r="F2" s="13">
        <f>COUNTIF(B2:B16,E2)</f>
        <v>4</v>
      </c>
      <c r="G2" s="16">
        <f>F2/F7</f>
        <v>0.26666666666666666</v>
      </c>
      <c r="H2" s="15">
        <f>G2</f>
        <v>0.26666666666666666</v>
      </c>
    </row>
    <row r="3" spans="1:8">
      <c r="A3" t="s">
        <v>23</v>
      </c>
      <c r="B3">
        <v>3</v>
      </c>
      <c r="E3" s="13">
        <v>2</v>
      </c>
      <c r="F3" s="13">
        <f>COUNTIF(B2:B16,E3)</f>
        <v>4</v>
      </c>
      <c r="G3" s="16">
        <f>F3/F7</f>
        <v>0.26666666666666666</v>
      </c>
      <c r="H3" s="15">
        <f t="shared" ref="H3:H6" si="0">G3</f>
        <v>0.26666666666666666</v>
      </c>
    </row>
    <row r="4" spans="1:8">
      <c r="A4" t="s">
        <v>24</v>
      </c>
      <c r="B4">
        <v>3</v>
      </c>
      <c r="E4" s="13">
        <v>3</v>
      </c>
      <c r="F4" s="13">
        <f>COUNTIF(B2:B16,E4)</f>
        <v>3</v>
      </c>
      <c r="G4" s="16">
        <f>F4/F7</f>
        <v>0.2</v>
      </c>
      <c r="H4" s="15">
        <f t="shared" si="0"/>
        <v>0.2</v>
      </c>
    </row>
    <row r="5" spans="1:8">
      <c r="A5" t="s">
        <v>25</v>
      </c>
      <c r="B5">
        <v>2</v>
      </c>
      <c r="E5" s="13">
        <v>4</v>
      </c>
      <c r="F5" s="13">
        <f>COUNTIF(B2:B16,E5)</f>
        <v>2</v>
      </c>
      <c r="G5" s="16">
        <f>F5/F7</f>
        <v>0.13333333333333333</v>
      </c>
      <c r="H5" s="15">
        <f t="shared" si="0"/>
        <v>0.13333333333333333</v>
      </c>
    </row>
    <row r="6" spans="1:8">
      <c r="A6" t="s">
        <v>26</v>
      </c>
      <c r="B6">
        <v>1</v>
      </c>
      <c r="E6" s="13">
        <v>5</v>
      </c>
      <c r="F6" s="13">
        <f>COUNTIF(B2:B16,E6)</f>
        <v>2</v>
      </c>
      <c r="G6" s="16">
        <f>F6/F7</f>
        <v>0.13333333333333333</v>
      </c>
      <c r="H6" s="15">
        <f t="shared" si="0"/>
        <v>0.13333333333333333</v>
      </c>
    </row>
    <row r="7" spans="1:8">
      <c r="A7" t="s">
        <v>27</v>
      </c>
      <c r="B7">
        <v>4</v>
      </c>
      <c r="E7" s="13"/>
      <c r="F7" s="13">
        <f>SUM(F2:F6)</f>
        <v>15</v>
      </c>
      <c r="G7" s="13"/>
      <c r="H7" s="13"/>
    </row>
    <row r="8" spans="1:8">
      <c r="A8" t="s">
        <v>28</v>
      </c>
      <c r="B8">
        <v>1</v>
      </c>
    </row>
    <row r="9" spans="1:8">
      <c r="A9" t="s">
        <v>29</v>
      </c>
      <c r="B9">
        <v>2</v>
      </c>
    </row>
    <row r="10" spans="1:8">
      <c r="A10" t="s">
        <v>30</v>
      </c>
      <c r="B10">
        <v>5</v>
      </c>
    </row>
    <row r="11" spans="1:8">
      <c r="A11" t="s">
        <v>31</v>
      </c>
      <c r="B11">
        <v>3</v>
      </c>
    </row>
    <row r="12" spans="1:8">
      <c r="A12" t="s">
        <v>32</v>
      </c>
      <c r="B12">
        <v>2</v>
      </c>
    </row>
    <row r="13" spans="1:8">
      <c r="A13" t="s">
        <v>33</v>
      </c>
      <c r="B13">
        <v>1</v>
      </c>
    </row>
    <row r="14" spans="1:8">
      <c r="A14" t="s">
        <v>34</v>
      </c>
      <c r="B14">
        <v>4</v>
      </c>
    </row>
    <row r="15" spans="1:8">
      <c r="A15" t="s">
        <v>35</v>
      </c>
      <c r="B15">
        <v>2</v>
      </c>
    </row>
    <row r="16" spans="1:8">
      <c r="A16" t="s">
        <v>36</v>
      </c>
      <c r="B16">
        <v>1</v>
      </c>
    </row>
  </sheetData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"/>
  <sheetViews>
    <sheetView zoomScale="80" zoomScaleNormal="80" workbookViewId="0">
      <selection activeCell="N16" sqref="N16"/>
    </sheetView>
  </sheetViews>
  <sheetFormatPr baseColWidth="10" defaultRowHeight="15"/>
  <cols>
    <col min="1" max="1" width="34.42578125" customWidth="1"/>
    <col min="2" max="2" width="13.85546875" customWidth="1"/>
    <col min="5" max="5" width="12.7109375" customWidth="1"/>
    <col min="6" max="6" width="12.28515625" customWidth="1"/>
    <col min="7" max="7" width="13.140625" customWidth="1"/>
    <col min="8" max="8" width="14.5703125" customWidth="1"/>
  </cols>
  <sheetData>
    <row r="1" spans="1:8" ht="63">
      <c r="A1" s="17" t="s">
        <v>53</v>
      </c>
      <c r="B1" s="18" t="s">
        <v>37</v>
      </c>
      <c r="E1" s="25" t="s">
        <v>19</v>
      </c>
      <c r="F1" s="24" t="s">
        <v>17</v>
      </c>
      <c r="G1" s="22" t="s">
        <v>20</v>
      </c>
      <c r="H1" s="23" t="s">
        <v>18</v>
      </c>
    </row>
    <row r="2" spans="1:8">
      <c r="A2" t="s">
        <v>38</v>
      </c>
      <c r="B2">
        <v>5</v>
      </c>
      <c r="E2" s="19">
        <v>1</v>
      </c>
      <c r="F2" s="19">
        <f>COUNTIF(B2:B16,E2)</f>
        <v>3</v>
      </c>
      <c r="G2" s="20">
        <f>F2/F7</f>
        <v>0.2</v>
      </c>
      <c r="H2" s="21">
        <f>G2</f>
        <v>0.2</v>
      </c>
    </row>
    <row r="3" spans="1:8">
      <c r="A3" t="s">
        <v>39</v>
      </c>
      <c r="B3">
        <v>4</v>
      </c>
      <c r="E3" s="19">
        <v>2</v>
      </c>
      <c r="F3" s="19">
        <f>COUNTIF(B2:B16,E3)</f>
        <v>4</v>
      </c>
      <c r="G3" s="20">
        <f>F3/F7</f>
        <v>0.26666666666666666</v>
      </c>
      <c r="H3" s="21">
        <f t="shared" ref="H3:H6" si="0">G3</f>
        <v>0.26666666666666666</v>
      </c>
    </row>
    <row r="4" spans="1:8">
      <c r="A4" t="s">
        <v>40</v>
      </c>
      <c r="B4">
        <v>2</v>
      </c>
      <c r="E4" s="19">
        <v>3</v>
      </c>
      <c r="F4" s="19">
        <f>COUNTIF(B2:B16,E4)</f>
        <v>3</v>
      </c>
      <c r="G4" s="20">
        <f>F4/F7</f>
        <v>0.2</v>
      </c>
      <c r="H4" s="21">
        <f t="shared" si="0"/>
        <v>0.2</v>
      </c>
    </row>
    <row r="5" spans="1:8">
      <c r="A5" t="s">
        <v>41</v>
      </c>
      <c r="B5">
        <v>2</v>
      </c>
      <c r="E5" s="19">
        <v>4</v>
      </c>
      <c r="F5" s="19">
        <f>COUNTIF(B2:B16,E5)</f>
        <v>3</v>
      </c>
      <c r="G5" s="20">
        <f>F5/F7</f>
        <v>0.2</v>
      </c>
      <c r="H5" s="21">
        <f t="shared" si="0"/>
        <v>0.2</v>
      </c>
    </row>
    <row r="6" spans="1:8">
      <c r="A6" t="s">
        <v>42</v>
      </c>
      <c r="B6">
        <v>1</v>
      </c>
      <c r="E6" s="19">
        <v>5</v>
      </c>
      <c r="F6" s="19">
        <f>COUNTIF(B2:B16,E6)</f>
        <v>2</v>
      </c>
      <c r="G6" s="20">
        <f>F6/F7</f>
        <v>0.13333333333333333</v>
      </c>
      <c r="H6" s="21">
        <f t="shared" si="0"/>
        <v>0.13333333333333333</v>
      </c>
    </row>
    <row r="7" spans="1:8">
      <c r="A7" t="s">
        <v>43</v>
      </c>
      <c r="B7">
        <v>3</v>
      </c>
      <c r="E7" s="19"/>
      <c r="F7" s="19">
        <f>SUM(F2:F6)</f>
        <v>15</v>
      </c>
      <c r="G7" s="19"/>
      <c r="H7" s="19"/>
    </row>
    <row r="8" spans="1:8">
      <c r="A8" t="s">
        <v>44</v>
      </c>
      <c r="B8">
        <v>5</v>
      </c>
    </row>
    <row r="9" spans="1:8">
      <c r="A9" t="s">
        <v>45</v>
      </c>
      <c r="B9">
        <v>4</v>
      </c>
    </row>
    <row r="10" spans="1:8">
      <c r="A10" t="s">
        <v>46</v>
      </c>
      <c r="B10">
        <v>3</v>
      </c>
    </row>
    <row r="11" spans="1:8">
      <c r="A11" t="s">
        <v>47</v>
      </c>
      <c r="B11">
        <v>1</v>
      </c>
    </row>
    <row r="12" spans="1:8">
      <c r="A12" t="s">
        <v>48</v>
      </c>
      <c r="B12">
        <v>1</v>
      </c>
    </row>
    <row r="13" spans="1:8">
      <c r="A13" t="s">
        <v>49</v>
      </c>
      <c r="B13">
        <v>2</v>
      </c>
    </row>
    <row r="14" spans="1:8">
      <c r="A14" t="s">
        <v>50</v>
      </c>
      <c r="B14">
        <v>4</v>
      </c>
    </row>
    <row r="15" spans="1:8">
      <c r="A15" t="s">
        <v>51</v>
      </c>
      <c r="B15">
        <v>3</v>
      </c>
    </row>
    <row r="16" spans="1:8">
      <c r="A16" t="s">
        <v>52</v>
      </c>
      <c r="B16">
        <v>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tabSelected="1" zoomScale="80" zoomScaleNormal="80" workbookViewId="0">
      <selection activeCell="H2" activeCellId="1" sqref="E2:E6 H2:H6"/>
    </sheetView>
  </sheetViews>
  <sheetFormatPr baseColWidth="10" defaultRowHeight="15"/>
  <cols>
    <col min="1" max="1" width="34.85546875" customWidth="1"/>
    <col min="2" max="2" width="13" customWidth="1"/>
    <col min="5" max="5" width="12.42578125" customWidth="1"/>
    <col min="6" max="6" width="12.85546875" customWidth="1"/>
    <col min="7" max="7" width="12.42578125" customWidth="1"/>
    <col min="8" max="8" width="12.5703125" customWidth="1"/>
  </cols>
  <sheetData>
    <row r="1" spans="1:8" ht="78.75">
      <c r="A1" s="26" t="s">
        <v>54</v>
      </c>
      <c r="B1" s="27" t="s">
        <v>16</v>
      </c>
      <c r="E1" s="25" t="s">
        <v>19</v>
      </c>
      <c r="F1" s="24" t="s">
        <v>17</v>
      </c>
      <c r="G1" s="22" t="s">
        <v>20</v>
      </c>
      <c r="H1" s="23" t="s">
        <v>18</v>
      </c>
    </row>
    <row r="2" spans="1:8">
      <c r="A2" t="s">
        <v>55</v>
      </c>
      <c r="B2">
        <v>2</v>
      </c>
      <c r="E2" s="28">
        <v>1</v>
      </c>
      <c r="F2" s="28">
        <f>COUNTIF(B2:B16,E2)</f>
        <v>4</v>
      </c>
      <c r="G2" s="29">
        <f>F2/F7</f>
        <v>0.26666666666666666</v>
      </c>
      <c r="H2" s="30">
        <f>G2</f>
        <v>0.26666666666666666</v>
      </c>
    </row>
    <row r="3" spans="1:8">
      <c r="A3" t="s">
        <v>56</v>
      </c>
      <c r="B3">
        <v>1</v>
      </c>
      <c r="E3" s="28">
        <v>2</v>
      </c>
      <c r="F3" s="28">
        <f>COUNTIF(B2:B16,E3)</f>
        <v>5</v>
      </c>
      <c r="G3" s="29">
        <f>F3/F7</f>
        <v>0.33333333333333331</v>
      </c>
      <c r="H3" s="30">
        <f t="shared" ref="H3:H6" si="0">G3</f>
        <v>0.33333333333333331</v>
      </c>
    </row>
    <row r="4" spans="1:8">
      <c r="A4" t="s">
        <v>57</v>
      </c>
      <c r="B4">
        <v>4</v>
      </c>
      <c r="E4" s="28">
        <v>3</v>
      </c>
      <c r="F4" s="28">
        <f>COUNTIF(B2:B16,E4)</f>
        <v>1</v>
      </c>
      <c r="G4" s="29">
        <f>F4/F7</f>
        <v>6.6666666666666666E-2</v>
      </c>
      <c r="H4" s="30">
        <f t="shared" si="0"/>
        <v>6.6666666666666666E-2</v>
      </c>
    </row>
    <row r="5" spans="1:8">
      <c r="A5" t="s">
        <v>58</v>
      </c>
      <c r="B5">
        <v>2</v>
      </c>
      <c r="E5" s="28">
        <v>4</v>
      </c>
      <c r="F5" s="28">
        <f>COUNTIF(B2:B16,E5)</f>
        <v>3</v>
      </c>
      <c r="G5" s="29">
        <f>F5/F7</f>
        <v>0.2</v>
      </c>
      <c r="H5" s="30">
        <f t="shared" si="0"/>
        <v>0.2</v>
      </c>
    </row>
    <row r="6" spans="1:8">
      <c r="A6" t="s">
        <v>59</v>
      </c>
      <c r="B6">
        <v>1</v>
      </c>
      <c r="E6" s="28">
        <v>5</v>
      </c>
      <c r="F6" s="28">
        <f>COUNTIF(B2:B16,E6)</f>
        <v>2</v>
      </c>
      <c r="G6" s="29">
        <f>F6/F7</f>
        <v>0.13333333333333333</v>
      </c>
      <c r="H6" s="30">
        <f t="shared" si="0"/>
        <v>0.13333333333333333</v>
      </c>
    </row>
    <row r="7" spans="1:8">
      <c r="A7" t="s">
        <v>60</v>
      </c>
      <c r="B7">
        <v>2</v>
      </c>
      <c r="E7" s="28"/>
      <c r="F7" s="28">
        <f>SUM(F2:F6)</f>
        <v>15</v>
      </c>
      <c r="G7" s="28"/>
      <c r="H7" s="28"/>
    </row>
    <row r="8" spans="1:8">
      <c r="A8" t="s">
        <v>61</v>
      </c>
      <c r="B8">
        <v>4</v>
      </c>
    </row>
    <row r="9" spans="1:8">
      <c r="A9" t="s">
        <v>62</v>
      </c>
      <c r="B9">
        <v>5</v>
      </c>
    </row>
    <row r="10" spans="1:8">
      <c r="A10" t="s">
        <v>63</v>
      </c>
      <c r="B10">
        <v>5</v>
      </c>
    </row>
    <row r="11" spans="1:8">
      <c r="A11" t="s">
        <v>64</v>
      </c>
      <c r="B11">
        <v>2</v>
      </c>
    </row>
    <row r="12" spans="1:8">
      <c r="A12" t="s">
        <v>65</v>
      </c>
      <c r="B12">
        <v>1</v>
      </c>
    </row>
    <row r="13" spans="1:8">
      <c r="A13" t="s">
        <v>66</v>
      </c>
      <c r="B13">
        <v>3</v>
      </c>
    </row>
    <row r="14" spans="1:8">
      <c r="A14" t="s">
        <v>67</v>
      </c>
      <c r="B14">
        <v>4</v>
      </c>
    </row>
    <row r="15" spans="1:8">
      <c r="A15" t="s">
        <v>68</v>
      </c>
      <c r="B15">
        <v>2</v>
      </c>
    </row>
    <row r="16" spans="1:8">
      <c r="A16" t="s">
        <v>69</v>
      </c>
      <c r="B16">
        <v>1</v>
      </c>
    </row>
  </sheetData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 y Fr ejemplo</vt:lpstr>
      <vt:lpstr>ITEM1</vt:lpstr>
      <vt:lpstr>ITEM2</vt:lpstr>
      <vt:lpstr>ITEM3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2021-08-27T16:02:18Z</dcterms:created>
  <dcterms:modified xsi:type="dcterms:W3CDTF">2021-09-02T18:07:32Z</dcterms:modified>
</cp:coreProperties>
</file>