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ramb\Dropbox\Mis elementos movidos de Dropbox\Documents\Universidad\ENEP 3A\Probabilidad y estadistica\"/>
    </mc:Choice>
  </mc:AlternateContent>
  <xr:revisionPtr revIDLastSave="0" documentId="13_ncr:1_{6107C85F-EEDF-4358-AF39-B3E3FE5C1595}" xr6:coauthVersionLast="46" xr6:coauthVersionMax="46" xr10:uidLastSave="{00000000-0000-0000-0000-000000000000}"/>
  <bookViews>
    <workbookView xWindow="-120" yWindow="-120" windowWidth="20730" windowHeight="11160" xr2:uid="{E81C8FF5-D448-4870-B8D3-BC719FC13892}"/>
  </bookViews>
  <sheets>
    <sheet name="fi y fr ejemplo" sheetId="1" r:id="rId1"/>
    <sheet name="Ítem 1" sheetId="2" r:id="rId2"/>
    <sheet name="Ítem 2" sheetId="3" r:id="rId3"/>
    <sheet name="Ítem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2" i="4"/>
  <c r="G3" i="4"/>
  <c r="G4" i="4"/>
  <c r="G5" i="4"/>
  <c r="G6" i="4"/>
  <c r="G2" i="4"/>
  <c r="F3" i="4"/>
  <c r="F4" i="4"/>
  <c r="F5" i="4"/>
  <c r="F7" i="4" s="1"/>
  <c r="F6" i="4"/>
  <c r="F2" i="4"/>
  <c r="H3" i="3"/>
  <c r="H4" i="3"/>
  <c r="H5" i="3"/>
  <c r="H6" i="3"/>
  <c r="H2" i="3"/>
  <c r="G6" i="3"/>
  <c r="G5" i="3"/>
  <c r="G4" i="3"/>
  <c r="G3" i="3"/>
  <c r="G2" i="3"/>
  <c r="F3" i="3"/>
  <c r="F4" i="3"/>
  <c r="F5" i="3"/>
  <c r="F6" i="3"/>
  <c r="F2" i="3"/>
  <c r="H3" i="2"/>
  <c r="H4" i="2"/>
  <c r="H5" i="2"/>
  <c r="H6" i="2"/>
  <c r="H2" i="2"/>
  <c r="G3" i="2"/>
  <c r="G4" i="2"/>
  <c r="G5" i="2"/>
  <c r="G6" i="2"/>
  <c r="G2" i="2"/>
  <c r="G2" i="1"/>
  <c r="F7" i="2"/>
  <c r="F3" i="2"/>
  <c r="F4" i="2"/>
  <c r="F5" i="2"/>
  <c r="F6" i="2"/>
  <c r="F2" i="2"/>
  <c r="F2" i="1"/>
  <c r="F6" i="1"/>
  <c r="F5" i="1"/>
  <c r="F4" i="1"/>
  <c r="F3" i="1"/>
  <c r="F7" i="3" l="1"/>
  <c r="F7" i="1"/>
  <c r="G5" i="1" l="1"/>
  <c r="H5" i="1" s="1"/>
  <c r="G4" i="1"/>
  <c r="H4" i="1" s="1"/>
  <c r="G6" i="1"/>
  <c r="H6" i="1" s="1"/>
  <c r="G3" i="1"/>
  <c r="H3" i="1" s="1"/>
  <c r="H2" i="1"/>
</calcChain>
</file>

<file path=xl/sharedStrings.xml><?xml version="1.0" encoding="utf-8"?>
<sst xmlns="http://schemas.openxmlformats.org/spreadsheetml/2006/main" count="110" uniqueCount="56">
  <si>
    <t>¿Cuál es la postura de los docentes de preescolar respecto a llevar clases virtuales con sus alumnos del jardín de niños?</t>
  </si>
  <si>
    <t>Regla de codificación:</t>
  </si>
  <si>
    <t>En contra</t>
  </si>
  <si>
    <t>Bastante en contra</t>
  </si>
  <si>
    <t>Indiferente</t>
  </si>
  <si>
    <t xml:space="preserve">Bastente a favor </t>
  </si>
  <si>
    <t xml:space="preserve">A favor </t>
  </si>
  <si>
    <t>Docente 1</t>
  </si>
  <si>
    <t>Docente 5</t>
  </si>
  <si>
    <t>Docente 3</t>
  </si>
  <si>
    <t>Docente 2</t>
  </si>
  <si>
    <t>Docente 4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</si>
  <si>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</si>
  <si>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</si>
  <si>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</si>
  <si>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</si>
  <si>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</si>
  <si>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</si>
  <si>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</si>
  <si>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</si>
  <si>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</si>
  <si>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</si>
  <si>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</si>
  <si>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Frecuencia Absoluta (fi)</t>
  </si>
  <si>
    <t>Frecuencia Relativa (fr)</t>
  </si>
  <si>
    <t>Porcentaje %</t>
  </si>
  <si>
    <t>Opciones de respuesta</t>
  </si>
  <si>
    <r>
      <t xml:space="preserve">Tema: </t>
    </r>
    <r>
      <rPr>
        <b/>
        <sz val="11"/>
        <color theme="4"/>
        <rFont val="Century Gothic"/>
        <family val="2"/>
      </rPr>
      <t>aprendizaje en línea</t>
    </r>
  </si>
  <si>
    <t>¿Qué tan de acuerdo esta en cuanto a que su hijo ha logrado aprender mediante las clases en línea?</t>
  </si>
  <si>
    <t>¿Cuál es su postura, como docente, con el logro de los aprendizajes esperados en este ciclo escolar por parte de los niños?</t>
  </si>
  <si>
    <t>Totalmente en desacuerdo</t>
  </si>
  <si>
    <t>En desacuerdo</t>
  </si>
  <si>
    <t>Neutral</t>
  </si>
  <si>
    <t>De acuerdo</t>
  </si>
  <si>
    <t>Totalmente de acuerdo</t>
  </si>
  <si>
    <t>¿Qué tan satisfecho considera el desenvolvimiento de los alumnos en cada una de las actividades de manera sincrónica y asincrónica?</t>
  </si>
  <si>
    <t>Muy satisfecho</t>
  </si>
  <si>
    <t>Satisfecho</t>
  </si>
  <si>
    <t>Muy insatisfecho</t>
  </si>
  <si>
    <t>Insatisfecho</t>
  </si>
  <si>
    <t>Tutor o tutora 1</t>
  </si>
  <si>
    <t>Tutor o tutora 2</t>
  </si>
  <si>
    <t>Tutor o tutora 3</t>
  </si>
  <si>
    <t>Tutor o tutora 4</t>
  </si>
  <si>
    <t>Tutor o tutora 5</t>
  </si>
  <si>
    <t>Tutor o tutora 6</t>
  </si>
  <si>
    <t>Tutor o tutora 7</t>
  </si>
  <si>
    <t>Tutor o tutora 8</t>
  </si>
  <si>
    <t>Tutor o tutora 9</t>
  </si>
  <si>
    <t>Tutor o tutora 10</t>
  </si>
  <si>
    <t>Tutor o tutora 11</t>
  </si>
  <si>
    <t>Tutor o tutora 12</t>
  </si>
  <si>
    <t>Tutor o tutora 13</t>
  </si>
  <si>
    <t>Tutor o tutora 14</t>
  </si>
  <si>
    <t>Tutor o tutora 15</t>
  </si>
  <si>
    <t>Nombre de la alumna: Diana Cristela De la Cruz Saucedo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</si>
</sst>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4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/>
    <xf numFmtId="43" fontId="6" fillId="4" borderId="1" xfId="1" applyFont="1" applyFill="1" applyBorder="1"/>
    <xf numFmtId="0" fontId="6" fillId="2" borderId="6" xfId="0" applyFont="1" applyFill="1" applyBorder="1" applyAlignment="1">
      <alignment vertical="center"/>
    </xf>
    <xf numFmtId="9" fontId="6" fillId="5" borderId="7" xfId="2" applyFont="1" applyFill="1" applyBorder="1"/>
    <xf numFmtId="0" fontId="6" fillId="2" borderId="8" xfId="0" applyFont="1" applyFill="1" applyBorder="1" applyAlignment="1">
      <alignment vertical="center"/>
    </xf>
    <xf numFmtId="0" fontId="6" fillId="3" borderId="9" xfId="0" applyFont="1" applyFill="1" applyBorder="1"/>
    <xf numFmtId="43" fontId="6" fillId="4" borderId="9" xfId="1" applyFont="1" applyFill="1" applyBorder="1"/>
    <xf numFmtId="9" fontId="6" fillId="5" borderId="10" xfId="2" applyFont="1" applyFill="1" applyBorder="1"/>
    <xf numFmtId="0" fontId="6" fillId="6" borderId="2" xfId="0" applyFont="1" applyFill="1" applyBorder="1"/>
    <xf numFmtId="0" fontId="0" fillId="0" borderId="11" xfId="0" applyBorder="1"/>
    <xf numFmtId="0" fontId="1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6" fillId="2" borderId="2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6" fillId="2" borderId="8" xfId="0" applyFont="1" applyFill="1" applyBorder="1"/>
    <xf numFmtId="0" fontId="6" fillId="2" borderId="12" xfId="0" applyFont="1" applyFill="1" applyBorder="1" applyAlignment="1">
      <alignment vertical="center"/>
    </xf>
    <xf numFmtId="0" fontId="6" fillId="3" borderId="3" xfId="0" applyFont="1" applyFill="1" applyBorder="1"/>
    <xf numFmtId="43" fontId="6" fillId="4" borderId="3" xfId="1" applyFont="1" applyFill="1" applyBorder="1"/>
    <xf numFmtId="9" fontId="6" fillId="5" borderId="13" xfId="2" applyFont="1" applyFill="1" applyBorder="1"/>
    <xf numFmtId="0" fontId="1" fillId="6" borderId="12" xfId="0" applyFont="1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1" fillId="6" borderId="16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17" xfId="0" applyBorder="1"/>
    <xf numFmtId="0" fontId="1" fillId="9" borderId="16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43" fontId="6" fillId="11" borderId="3" xfId="1" applyFont="1" applyFill="1" applyBorder="1" applyAlignment="1">
      <alignment horizontal="center" vertical="center"/>
    </xf>
    <xf numFmtId="43" fontId="6" fillId="11" borderId="1" xfId="1" applyFont="1" applyFill="1" applyBorder="1" applyAlignment="1">
      <alignment horizontal="center" vertical="center"/>
    </xf>
    <xf numFmtId="43" fontId="6" fillId="11" borderId="9" xfId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 wrapText="1"/>
    </xf>
    <xf numFmtId="9" fontId="6" fillId="12" borderId="13" xfId="2" applyFont="1" applyFill="1" applyBorder="1" applyAlignment="1">
      <alignment horizontal="center" vertical="center"/>
    </xf>
    <xf numFmtId="9" fontId="6" fillId="12" borderId="7" xfId="2" applyFont="1" applyFill="1" applyBorder="1" applyAlignment="1">
      <alignment horizontal="center" vertical="center"/>
    </xf>
    <xf numFmtId="9" fontId="6" fillId="12" borderId="10" xfId="2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wrapText="1"/>
    </xf>
    <xf numFmtId="0" fontId="1" fillId="13" borderId="12" xfId="0" applyFont="1" applyFill="1" applyBorder="1"/>
    <xf numFmtId="0" fontId="6" fillId="13" borderId="6" xfId="0" applyFont="1" applyFill="1" applyBorder="1"/>
    <xf numFmtId="0" fontId="1" fillId="13" borderId="6" xfId="0" applyFont="1" applyFill="1" applyBorder="1"/>
    <xf numFmtId="0" fontId="6" fillId="13" borderId="12" xfId="0" applyFont="1" applyFill="1" applyBorder="1"/>
    <xf numFmtId="0" fontId="1" fillId="13" borderId="21" xfId="0" applyFont="1" applyFill="1" applyBorder="1"/>
    <xf numFmtId="0" fontId="1" fillId="13" borderId="2" xfId="0" applyFont="1" applyFill="1" applyBorder="1" applyAlignment="1">
      <alignment horizontal="center" vertical="center"/>
    </xf>
    <xf numFmtId="0" fontId="6" fillId="14" borderId="19" xfId="0" applyFont="1" applyFill="1" applyBorder="1"/>
    <xf numFmtId="0" fontId="6" fillId="14" borderId="20" xfId="0" applyFont="1" applyFill="1" applyBorder="1"/>
    <xf numFmtId="0" fontId="6" fillId="14" borderId="10" xfId="0" applyFont="1" applyFill="1" applyBorder="1"/>
    <xf numFmtId="0" fontId="6" fillId="6" borderId="12" xfId="0" applyFont="1" applyFill="1" applyBorder="1"/>
    <xf numFmtId="0" fontId="6" fillId="6" borderId="6" xfId="0" applyFont="1" applyFill="1" applyBorder="1"/>
    <xf numFmtId="0" fontId="6" fillId="6" borderId="8" xfId="0" applyFont="1" applyFill="1" applyBorder="1"/>
    <xf numFmtId="0" fontId="1" fillId="15" borderId="2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6" fillId="15" borderId="8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 vertical="center" wrapText="1"/>
    </xf>
    <xf numFmtId="43" fontId="6" fillId="17" borderId="3" xfId="1" applyFont="1" applyFill="1" applyBorder="1" applyAlignment="1">
      <alignment horizontal="center"/>
    </xf>
    <xf numFmtId="43" fontId="6" fillId="17" borderId="1" xfId="1" applyFont="1" applyFill="1" applyBorder="1" applyAlignment="1">
      <alignment horizontal="center"/>
    </xf>
    <xf numFmtId="43" fontId="6" fillId="17" borderId="9" xfId="1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 vertical="center" wrapText="1"/>
    </xf>
    <xf numFmtId="9" fontId="6" fillId="18" borderId="13" xfId="2" applyFont="1" applyFill="1" applyBorder="1" applyAlignment="1">
      <alignment horizontal="center"/>
    </xf>
    <xf numFmtId="9" fontId="6" fillId="18" borderId="7" xfId="2" applyFont="1" applyFill="1" applyBorder="1" applyAlignment="1">
      <alignment horizontal="center"/>
    </xf>
    <xf numFmtId="9" fontId="6" fillId="18" borderId="10" xfId="2" applyFont="1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wrapText="1"/>
    </xf>
    <xf numFmtId="0" fontId="1" fillId="20" borderId="12" xfId="0" applyFont="1" applyFill="1" applyBorder="1"/>
    <xf numFmtId="0" fontId="6" fillId="20" borderId="1" xfId="0" applyFont="1" applyFill="1" applyBorder="1"/>
    <xf numFmtId="0" fontId="1" fillId="20" borderId="6" xfId="0" applyFont="1" applyFill="1" applyBorder="1"/>
    <xf numFmtId="0" fontId="6" fillId="20" borderId="6" xfId="0" applyFont="1" applyFill="1" applyBorder="1"/>
    <xf numFmtId="0" fontId="1" fillId="20" borderId="8" xfId="0" applyFont="1" applyFill="1" applyBorder="1"/>
    <xf numFmtId="0" fontId="1" fillId="20" borderId="18" xfId="0" applyFont="1" applyFill="1" applyBorder="1" applyAlignment="1">
      <alignment horizontal="center" vertical="center"/>
    </xf>
    <xf numFmtId="0" fontId="6" fillId="10" borderId="22" xfId="0" applyFont="1" applyFill="1" applyBorder="1"/>
    <xf numFmtId="0" fontId="6" fillId="10" borderId="7" xfId="0" applyFont="1" applyFill="1" applyBorder="1"/>
    <xf numFmtId="0" fontId="6" fillId="10" borderId="10" xfId="0" applyFont="1" applyFill="1" applyBorder="1"/>
    <xf numFmtId="0" fontId="6" fillId="21" borderId="2" xfId="0" applyFont="1" applyFill="1" applyBorder="1"/>
    <xf numFmtId="0" fontId="6" fillId="21" borderId="12" xfId="0" applyFont="1" applyFill="1" applyBorder="1"/>
    <xf numFmtId="0" fontId="6" fillId="21" borderId="6" xfId="0" applyFont="1" applyFill="1" applyBorder="1"/>
    <xf numFmtId="0" fontId="6" fillId="21" borderId="8" xfId="0" applyFont="1" applyFill="1" applyBorder="1"/>
    <xf numFmtId="0" fontId="1" fillId="21" borderId="23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1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9" fontId="4" fillId="6" borderId="13" xfId="2" applyFont="1" applyFill="1" applyBorder="1" applyAlignment="1">
      <alignment horizontal="center" vertical="center"/>
    </xf>
    <xf numFmtId="9" fontId="4" fillId="6" borderId="7" xfId="2" applyFont="1" applyFill="1" applyBorder="1" applyAlignment="1">
      <alignment horizontal="center" vertical="center"/>
    </xf>
    <xf numFmtId="9" fontId="4" fillId="6" borderId="10" xfId="2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vertical="center" wrapText="1"/>
    </xf>
    <xf numFmtId="0" fontId="3" fillId="17" borderId="12" xfId="0" applyFont="1" applyFill="1" applyBorder="1" applyAlignment="1">
      <alignment vertical="center"/>
    </xf>
    <xf numFmtId="0" fontId="4" fillId="17" borderId="6" xfId="0" applyFont="1" applyFill="1" applyBorder="1" applyAlignment="1">
      <alignment vertical="center"/>
    </xf>
    <xf numFmtId="0" fontId="3" fillId="17" borderId="6" xfId="0" applyFont="1" applyFill="1" applyBorder="1" applyAlignment="1">
      <alignment vertical="center"/>
    </xf>
    <xf numFmtId="0" fontId="3" fillId="17" borderId="8" xfId="0" applyFont="1" applyFill="1" applyBorder="1" applyAlignment="1">
      <alignment vertical="center"/>
    </xf>
    <xf numFmtId="0" fontId="4" fillId="11" borderId="13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/>
    </xf>
    <xf numFmtId="0" fontId="4" fillId="11" borderId="10" xfId="0" applyFont="1" applyFill="1" applyBorder="1" applyAlignment="1">
      <alignment vertic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9" xfId="0" applyFont="1" applyFill="1" applyBorder="1" applyAlignment="1">
      <alignment horizontal="left"/>
    </xf>
    <xf numFmtId="0" fontId="6" fillId="7" borderId="10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0" fontId="1" fillId="21" borderId="14" xfId="0" applyFont="1" applyFill="1" applyBorder="1" applyAlignment="1">
      <alignment horizontal="center"/>
    </xf>
    <xf numFmtId="0" fontId="1" fillId="21" borderId="15" xfId="0" applyFont="1" applyFill="1" applyBorder="1" applyAlignment="1">
      <alignment horizontal="center"/>
    </xf>
    <xf numFmtId="0" fontId="6" fillId="22" borderId="3" xfId="0" applyFont="1" applyFill="1" applyBorder="1" applyAlignment="1">
      <alignment horizontal="left"/>
    </xf>
    <xf numFmtId="0" fontId="6" fillId="22" borderId="13" xfId="0" applyFont="1" applyFill="1" applyBorder="1" applyAlignment="1">
      <alignment horizontal="left"/>
    </xf>
    <xf numFmtId="0" fontId="6" fillId="22" borderId="1" xfId="0" applyFont="1" applyFill="1" applyBorder="1" applyAlignment="1">
      <alignment horizontal="left"/>
    </xf>
    <xf numFmtId="0" fontId="6" fillId="22" borderId="7" xfId="0" applyFont="1" applyFill="1" applyBorder="1" applyAlignment="1">
      <alignment horizontal="left"/>
    </xf>
    <xf numFmtId="0" fontId="6" fillId="22" borderId="9" xfId="0" applyFont="1" applyFill="1" applyBorder="1" applyAlignment="1">
      <alignment horizontal="left"/>
    </xf>
    <xf numFmtId="0" fontId="6" fillId="22" borderId="10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 y fr ejemplo'!$E$1</c:f>
              <c:strCache>
                <c:ptCount val="1"/>
                <c:pt idx="0">
                  <c:v>Opciones de respuesta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6-4977-91A7-17466F075EDF}"/>
            </c:ext>
          </c:extLst>
        </c:ser>
        <c:ser>
          <c:idx val="1"/>
          <c:order val="1"/>
          <c:tx>
            <c:strRef>
              <c:f>'fi y fr ejemplo'!$F$1</c:f>
              <c:strCache>
                <c:ptCount val="1"/>
                <c:pt idx="0">
                  <c:v>Frecuencia Absoluta (fi)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6-4977-91A7-17466F075E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83611119"/>
        <c:axId val="983610287"/>
      </c:barChart>
      <c:catAx>
        <c:axId val="9836111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3610287"/>
        <c:crosses val="autoZero"/>
        <c:auto val="1"/>
        <c:lblAlgn val="ctr"/>
        <c:lblOffset val="100"/>
        <c:noMultiLvlLbl val="0"/>
      </c:catAx>
      <c:valAx>
        <c:axId val="98361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361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'Ítem 3'!$E$1</c:f>
              <c:strCache>
                <c:ptCount val="1"/>
                <c:pt idx="0">
                  <c:v>Opciones de respuesta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B-42B0-A25F-E62A59210CF1}"/>
            </c:ext>
          </c:extLst>
        </c:ser>
        <c:ser>
          <c:idx val="1"/>
          <c:order val="1"/>
          <c:tx>
            <c:strRef>
              <c:f>'Ítem 3'!$F$1</c:f>
              <c:strCache>
                <c:ptCount val="1"/>
                <c:pt idx="0">
                  <c:v>Frecuencia Absoluta (fi)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3'!$F$2:$F$6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B-42B0-A25F-E62A59210C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8123359"/>
        <c:axId val="1588133759"/>
      </c:barChart>
      <c:catAx>
        <c:axId val="15881233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8133759"/>
        <c:crosses val="autoZero"/>
        <c:auto val="1"/>
        <c:lblAlgn val="ctr"/>
        <c:lblOffset val="100"/>
        <c:noMultiLvlLbl val="0"/>
      </c:catAx>
      <c:valAx>
        <c:axId val="158813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812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>
                <a:latin typeface="Century Gothic" panose="020B0502020202020204" pitchFamily="34" charset="0"/>
              </a:rPr>
              <a:t>Datos</a:t>
            </a:r>
            <a:r>
              <a:rPr lang="es-MX" b="1" baseline="0">
                <a:latin typeface="Century Gothic" panose="020B0502020202020204" pitchFamily="34" charset="0"/>
              </a:rPr>
              <a:t> y </a:t>
            </a:r>
            <a:r>
              <a:rPr lang="es-MX" b="1">
                <a:latin typeface="Century Gothic" panose="020B0502020202020204" pitchFamily="34" charset="0"/>
              </a:rPr>
              <a:t>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'Ítem 3'!$G$1</c:f>
              <c:strCache>
                <c:ptCount val="1"/>
                <c:pt idx="0">
                  <c:v>Frecuencia Relativa (fr)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3'!$G$2:$G$6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6B-45E1-8DEA-9CF4CA987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669311"/>
        <c:axId val="1404664735"/>
      </c:scatterChart>
      <c:valAx>
        <c:axId val="140466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4664735"/>
        <c:crosses val="autoZero"/>
        <c:crossBetween val="midCat"/>
      </c:valAx>
      <c:valAx>
        <c:axId val="140466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466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>
                <a:latin typeface="Century Gothic" panose="020B0502020202020204" pitchFamily="34" charset="0"/>
              </a:rPr>
              <a:t>Datos y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'Ítem 3'!$E$1</c:f>
              <c:strCache>
                <c:ptCount val="1"/>
                <c:pt idx="0">
                  <c:v>Opciones de respuesta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0A-44AC-A1D8-85F6892D8A21}"/>
              </c:ext>
            </c:extLst>
          </c:dPt>
          <c:dPt>
            <c:idx val="1"/>
            <c:bubble3D val="0"/>
            <c:spPr>
              <a:solidFill>
                <a:schemeClr val="accent4">
                  <a:lumMod val="9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55-4FE6-8959-8B3DCB36F92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40A-44AC-A1D8-85F6892D8A2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40A-44AC-A1D8-85F6892D8A2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40A-44AC-A1D8-85F6892D8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5-4FE6-8959-8B3DCB36F92B}"/>
            </c:ext>
          </c:extLst>
        </c:ser>
        <c:ser>
          <c:idx val="1"/>
          <c:order val="1"/>
          <c:tx>
            <c:strRef>
              <c:f>'Ítem 3'!$H$1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40A-44AC-A1D8-85F6892D8A2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40A-44AC-A1D8-85F6892D8A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40A-44AC-A1D8-85F6892D8A2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40A-44AC-A1D8-85F6892D8A2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40A-44AC-A1D8-85F6892D8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3'!$H$2:$H$6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5-4FE6-8959-8B3DCB36F92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 y fr ejemplo'!$G$1</c:f>
              <c:strCache>
                <c:ptCount val="1"/>
                <c:pt idx="0">
                  <c:v>Frecuencia Relativa (fr)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C8-450A-ABB5-809E0799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205919"/>
        <c:axId val="994201343"/>
      </c:scatterChart>
      <c:valAx>
        <c:axId val="99420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201343"/>
        <c:crosses val="autoZero"/>
        <c:crossBetween val="midCat"/>
      </c:valAx>
      <c:valAx>
        <c:axId val="99420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2059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Datos</a:t>
            </a:r>
            <a:r>
              <a:rPr lang="en-US" baseline="0"/>
              <a:t> y %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 y fr ejemplo'!$E$1</c:f>
              <c:strCache>
                <c:ptCount val="1"/>
                <c:pt idx="0">
                  <c:v>Opciones de respuesta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29-46E9-A68C-B631DEFBA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29-46E9-A68C-B631DEFBA7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29-46E9-A68C-B631DEFBA7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029-46E9-A68C-B631DEFBA7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029-46E9-A68C-B631DEFBA78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C-402F-A186-175D742260E0}"/>
            </c:ext>
          </c:extLst>
        </c:ser>
        <c:ser>
          <c:idx val="1"/>
          <c:order val="1"/>
          <c:tx>
            <c:strRef>
              <c:f>'fi y fr ejemplo'!$H$1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029-46E9-A68C-B631DEFBA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029-46E9-A68C-B631DEFBA7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029-46E9-A68C-B631DEFBA7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029-46E9-A68C-B631DEFBA7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029-46E9-A68C-B631DEFBA78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C-402F-A186-175D742260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'Ítem 1'!$E$1</c:f>
              <c:strCache>
                <c:ptCount val="1"/>
                <c:pt idx="0">
                  <c:v>Opciones de respuesta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B-43F4-8725-0DDCCCED9CC1}"/>
            </c:ext>
          </c:extLst>
        </c:ser>
        <c:ser>
          <c:idx val="1"/>
          <c:order val="1"/>
          <c:tx>
            <c:strRef>
              <c:f>'Ítem 1'!$F$1</c:f>
              <c:strCache>
                <c:ptCount val="1"/>
                <c:pt idx="0">
                  <c:v>Frecuencia Absoluta (fi)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1'!$F$2:$F$6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B-43F4-8725-0DDCCCED9C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1153951"/>
        <c:axId val="1461154783"/>
      </c:barChart>
      <c:catAx>
        <c:axId val="1461153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1154783"/>
        <c:crosses val="autoZero"/>
        <c:auto val="1"/>
        <c:lblAlgn val="ctr"/>
        <c:lblOffset val="100"/>
        <c:noMultiLvlLbl val="0"/>
      </c:catAx>
      <c:valAx>
        <c:axId val="146115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115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>
                <a:latin typeface="Century Gothic" panose="020B0502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'Ítem 1'!$G$1</c:f>
              <c:strCache>
                <c:ptCount val="1"/>
                <c:pt idx="0">
                  <c:v>Frecuencia Relativa (fr)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1'!$G$2:$G$6</c:f>
              <c:numCache>
                <c:formatCode>_(* #,##0.00_);_(* \(#,##0.00\);_(* "-"??_);_(@_)</c:formatCode>
                <c:ptCount val="5"/>
                <c:pt idx="0">
                  <c:v>0.13333333333333333</c:v>
                </c:pt>
                <c:pt idx="1">
                  <c:v>0.26666666666666666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60-4DF2-9F62-A6075343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333759"/>
        <c:axId val="1559334175"/>
      </c:scatterChart>
      <c:valAx>
        <c:axId val="1559333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9334175"/>
        <c:crosses val="autoZero"/>
        <c:crossBetween val="midCat"/>
      </c:valAx>
      <c:valAx>
        <c:axId val="155933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9333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>
                <a:latin typeface="Century Gothic" panose="020B0502020202020204" pitchFamily="34" charset="0"/>
              </a:rPr>
              <a:t>Datos y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'Ítem 1'!$E$1</c:f>
              <c:strCache>
                <c:ptCount val="1"/>
                <c:pt idx="0">
                  <c:v>Opciones de respuesta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E1-48E4-9341-455556D7252B}"/>
              </c:ext>
            </c:extLst>
          </c:dPt>
          <c:dPt>
            <c:idx val="1"/>
            <c:bubble3D val="0"/>
            <c:spPr>
              <a:solidFill>
                <a:schemeClr val="accent4">
                  <a:lumMod val="9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76-4F00-B28E-64258DF2A71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E1-48E4-9341-455556D7252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E1-48E4-9341-455556D7252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E1-48E4-9341-455556D72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6-4F00-B28E-64258DF2A719}"/>
            </c:ext>
          </c:extLst>
        </c:ser>
        <c:ser>
          <c:idx val="1"/>
          <c:order val="1"/>
          <c:tx>
            <c:strRef>
              <c:f>'Ítem 1'!$H$1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E1-48E4-9341-455556D725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E1-48E4-9341-455556D7252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E1-48E4-9341-455556D7252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E1-48E4-9341-455556D7252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8E1-48E4-9341-455556D72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1'!$H$2:$H$6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0.26666666666666666</c:v>
                </c:pt>
                <c:pt idx="2">
                  <c:v>0.2</c:v>
                </c:pt>
                <c:pt idx="3">
                  <c:v>0.26666666666666666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6-4F00-B28E-64258DF2A71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'Ítem 2'!$E$1</c:f>
              <c:strCache>
                <c:ptCount val="1"/>
                <c:pt idx="0">
                  <c:v>Opciones de respuesta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D-4475-BA3B-497C23DC60B8}"/>
            </c:ext>
          </c:extLst>
        </c:ser>
        <c:ser>
          <c:idx val="1"/>
          <c:order val="1"/>
          <c:tx>
            <c:strRef>
              <c:f>'Ítem 2'!$F$1</c:f>
              <c:strCache>
                <c:ptCount val="1"/>
                <c:pt idx="0">
                  <c:v>Frecuencia Absoluta (fi)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'Ítem 2'!$F$2:$F$6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D-4475-BA3B-497C23DC60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7453375"/>
        <c:axId val="1587450463"/>
      </c:barChart>
      <c:catAx>
        <c:axId val="15874533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7450463"/>
        <c:crosses val="autoZero"/>
        <c:auto val="1"/>
        <c:lblAlgn val="ctr"/>
        <c:lblOffset val="100"/>
        <c:noMultiLvlLbl val="0"/>
      </c:catAx>
      <c:valAx>
        <c:axId val="158745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745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b="1">
                <a:latin typeface="Century Gothic" panose="020B0502020202020204" pitchFamily="34" charset="0"/>
              </a:rPr>
              <a:t>Datos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'Ítem 2'!$G$1</c:f>
              <c:strCache>
                <c:ptCount val="1"/>
                <c:pt idx="0">
                  <c:v>Frecuencia Relativa (fr)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2'!$G$2:$G$6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54-41AA-84EE-D3F08E46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681199"/>
        <c:axId val="1583677455"/>
      </c:scatterChart>
      <c:valAx>
        <c:axId val="1583681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3677455"/>
        <c:crosses val="autoZero"/>
        <c:crossBetween val="midCat"/>
      </c:valAx>
      <c:valAx>
        <c:axId val="158367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3681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>
                <a:latin typeface="Century Gothic" panose="020B0502020202020204" pitchFamily="34" charset="0"/>
              </a:rPr>
              <a:t>Datos y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'Ítem 2'!$E$1</c:f>
              <c:strCache>
                <c:ptCount val="1"/>
                <c:pt idx="0">
                  <c:v>Opciones de respuesta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7B-4C2B-A83F-9131FD152C49}"/>
              </c:ext>
            </c:extLst>
          </c:dPt>
          <c:dPt>
            <c:idx val="1"/>
            <c:bubble3D val="0"/>
            <c:spPr>
              <a:solidFill>
                <a:schemeClr val="accent4">
                  <a:lumMod val="9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8D-4F87-8072-21A664C71AC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7B-4C2B-A83F-9131FD152C4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7B-4C2B-A83F-9131FD152C49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7B-4C2B-A83F-9131FD152C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D-4F87-8072-21A664C71ACF}"/>
            </c:ext>
          </c:extLst>
        </c:ser>
        <c:ser>
          <c:idx val="1"/>
          <c:order val="1"/>
          <c:tx>
            <c:strRef>
              <c:f>'Ítem 2'!$H$1</c:f>
              <c:strCache>
                <c:ptCount val="1"/>
                <c:pt idx="0">
                  <c:v>Porcentaje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7B-4C2B-A83F-9131FD152C4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7B-4C2B-A83F-9131FD152C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7B-4C2B-A83F-9131FD152C4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67B-4C2B-A83F-9131FD152C49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67B-4C2B-A83F-9131FD152C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D-4F87-8072-21A664C71AC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15</xdr:col>
      <xdr:colOff>0</xdr:colOff>
      <xdr:row>10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AFE6D1-F803-4AE2-B779-4CACFE539E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214312</xdr:rowOff>
    </xdr:from>
    <xdr:to>
      <xdr:col>15</xdr:col>
      <xdr:colOff>0</xdr:colOff>
      <xdr:row>23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212B42-366B-4004-A5F7-1D4AD3A3D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10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C3A0ED9-0428-4CE4-B073-1A4C59DD3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14287</xdr:rowOff>
    </xdr:from>
    <xdr:to>
      <xdr:col>10</xdr:col>
      <xdr:colOff>19050</xdr:colOff>
      <xdr:row>22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D9C495-ACE4-4CBE-A9C2-65006C4AD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219075</xdr:colOff>
      <xdr:row>8</xdr:row>
      <xdr:rowOff>4762</xdr:rowOff>
    </xdr:from>
    <xdr:to>
      <xdr:col>15</xdr:col>
      <xdr:colOff>638175</xdr:colOff>
      <xdr:row>22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269F0F-1A5F-43AF-ACD5-E9BB3EE4C4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23</xdr:row>
      <xdr:rowOff>4762</xdr:rowOff>
    </xdr:from>
    <xdr:to>
      <xdr:col>10</xdr:col>
      <xdr:colOff>28575</xdr:colOff>
      <xdr:row>37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BE3EB6-D19A-4A36-9915-8BBB77385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7</xdr:row>
      <xdr:rowOff>204787</xdr:rowOff>
    </xdr:from>
    <xdr:to>
      <xdr:col>10</xdr:col>
      <xdr:colOff>9525</xdr:colOff>
      <xdr:row>21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849AB7-F549-4C0B-B062-51D7809CC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7</xdr:row>
      <xdr:rowOff>204787</xdr:rowOff>
    </xdr:from>
    <xdr:to>
      <xdr:col>15</xdr:col>
      <xdr:colOff>461962</xdr:colOff>
      <xdr:row>21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2A551D-8CE4-45D9-8E24-365413F7E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214312</xdr:colOff>
      <xdr:row>22</xdr:row>
      <xdr:rowOff>4762</xdr:rowOff>
    </xdr:from>
    <xdr:to>
      <xdr:col>10</xdr:col>
      <xdr:colOff>28575</xdr:colOff>
      <xdr:row>36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C1C82C-C21D-47F8-8F38-681D05CBF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4763</xdr:colOff>
      <xdr:row>8</xdr:row>
      <xdr:rowOff>14287</xdr:rowOff>
    </xdr:from>
    <xdr:to>
      <xdr:col>9</xdr:col>
      <xdr:colOff>123826</xdr:colOff>
      <xdr:row>21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885094-BCCF-4D8D-8B19-06EA0FBBF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4762</xdr:rowOff>
    </xdr:from>
    <xdr:to>
      <xdr:col>15</xdr:col>
      <xdr:colOff>371475</xdr:colOff>
      <xdr:row>21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B2B866-D3AF-4F57-ADCA-A0D657523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747712</xdr:colOff>
      <xdr:row>22</xdr:row>
      <xdr:rowOff>14287</xdr:rowOff>
    </xdr:from>
    <xdr:to>
      <xdr:col>10</xdr:col>
      <xdr:colOff>0</xdr:colOff>
      <xdr:row>36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7E242B-2021-4BA2-8240-047753D95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Personalizado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9154E"/>
      </a:accent1>
      <a:accent2>
        <a:srgbClr val="FFC93C"/>
      </a:accent2>
      <a:accent3>
        <a:srgbClr val="FFDDCC"/>
      </a:accent3>
      <a:accent4>
        <a:srgbClr val="FFBBCC"/>
      </a:accent4>
      <a:accent5>
        <a:srgbClr val="954F72"/>
      </a:accent5>
      <a:accent6>
        <a:srgbClr val="FFFF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A934-2A3F-4303-9699-2E05516EE41A}">
  <dimension ref="A1:H21"/>
  <sheetViews>
    <sheetView tabSelected="1" workbookViewId="0">
      <selection activeCell="I15" sqref="I15"/>
    </sheetView>
  </sheetViews>
  <sheetFormatPr baseColWidth="10" defaultRowHeight="15" x14ac:dyDescent="0.25"/>
  <cols>
    <col min="1" max="1" width="45.5703125" customWidth="1"/>
    <col min="2" max="2" width="13.140625" customWidth="1"/>
    <col min="3" max="3" width="1.85546875" customWidth="1"/>
    <col min="4" max="4" width="2.5703125" customWidth="1"/>
    <col min="6" max="6" width="13.42578125" customWidth="1"/>
    <col min="7" max="7" width="12.85546875" customWidth="1"/>
    <col min="8" max="8" width="13.42578125" customWidth="1"/>
  </cols>
  <sheetData>
    <row r="1" spans="1:8" ht="57.75" customHeight="1" thickBot="1" x14ac:dyDescent="0.3">
      <c r="A1" s="120" t="s">
        <v>0</v>
      </c>
      <c r="B1" s="120" t="s">
        <v>22</v>
      </c>
      <c r="C1" s="1"/>
      <c r="E1" s="42" t="s">
        <v>26</v>
      </c>
      <c r="F1" s="105" t="s">
        <v>23</v>
      </c>
      <c r="G1" s="39" t="s">
        <v>24</v>
      </c>
      <c r="H1" s="109" t="s">
        <v>25</v>
      </c>
    </row>
    <row r="2" spans="1:8" ht="17.25" x14ac:dyDescent="0.3">
      <c r="A2" s="121" t="s">
        <v>7</v>
      </c>
      <c r="B2" s="125">
        <v>1</v>
      </c>
      <c r="D2" s="3"/>
      <c r="E2" s="114">
        <v>1</v>
      </c>
      <c r="F2" s="106">
        <f>COUNTIF($B$2:$B$16,E2)</f>
        <v>4</v>
      </c>
      <c r="G2" s="117">
        <f>F2/$F$7</f>
        <v>0.26666666666666666</v>
      </c>
      <c r="H2" s="110">
        <f>G2</f>
        <v>0.26666666666666666</v>
      </c>
    </row>
    <row r="3" spans="1:8" ht="17.25" x14ac:dyDescent="0.3">
      <c r="A3" s="122" t="s">
        <v>10</v>
      </c>
      <c r="B3" s="126">
        <v>3</v>
      </c>
      <c r="D3" s="3"/>
      <c r="E3" s="115">
        <v>2</v>
      </c>
      <c r="F3" s="107">
        <f>COUNTIF($B$2:$B$16,E3)</f>
        <v>2</v>
      </c>
      <c r="G3" s="118">
        <f t="shared" ref="G3:G5" si="0">F3/$F$7</f>
        <v>0.13333333333333333</v>
      </c>
      <c r="H3" s="111">
        <f t="shared" ref="H3:H6" si="1">G3</f>
        <v>0.13333333333333333</v>
      </c>
    </row>
    <row r="4" spans="1:8" ht="17.25" x14ac:dyDescent="0.3">
      <c r="A4" s="123" t="s">
        <v>9</v>
      </c>
      <c r="B4" s="126">
        <v>4</v>
      </c>
      <c r="D4" s="3"/>
      <c r="E4" s="115">
        <v>3</v>
      </c>
      <c r="F4" s="107">
        <f>COUNTIF($B$2:$B$16,E4)</f>
        <v>3</v>
      </c>
      <c r="G4" s="118">
        <f t="shared" si="0"/>
        <v>0.2</v>
      </c>
      <c r="H4" s="111">
        <f t="shared" si="1"/>
        <v>0.2</v>
      </c>
    </row>
    <row r="5" spans="1:8" ht="17.25" x14ac:dyDescent="0.3">
      <c r="A5" s="122" t="s">
        <v>11</v>
      </c>
      <c r="B5" s="126">
        <v>5</v>
      </c>
      <c r="D5" s="3"/>
      <c r="E5" s="115">
        <v>4</v>
      </c>
      <c r="F5" s="107">
        <f>COUNTIF($B$2:$B$16,E5)</f>
        <v>3</v>
      </c>
      <c r="G5" s="118">
        <f t="shared" si="0"/>
        <v>0.2</v>
      </c>
      <c r="H5" s="111">
        <f t="shared" si="1"/>
        <v>0.2</v>
      </c>
    </row>
    <row r="6" spans="1:8" ht="18" thickBot="1" x14ac:dyDescent="0.35">
      <c r="A6" s="123" t="s">
        <v>8</v>
      </c>
      <c r="B6" s="126">
        <v>2</v>
      </c>
      <c r="D6" s="3"/>
      <c r="E6" s="116">
        <v>5</v>
      </c>
      <c r="F6" s="108">
        <f>COUNTIF($B$2:$B$16,E6)</f>
        <v>3</v>
      </c>
      <c r="G6" s="119">
        <f>F6/$F$7</f>
        <v>0.2</v>
      </c>
      <c r="H6" s="112">
        <f t="shared" si="1"/>
        <v>0.2</v>
      </c>
    </row>
    <row r="7" spans="1:8" ht="18" thickBot="1" x14ac:dyDescent="0.35">
      <c r="A7" s="122" t="s">
        <v>12</v>
      </c>
      <c r="B7" s="126">
        <v>1</v>
      </c>
      <c r="D7" s="3"/>
      <c r="E7" s="8"/>
      <c r="F7" s="113">
        <f>SUM(F2:F6)</f>
        <v>15</v>
      </c>
      <c r="G7" s="8"/>
      <c r="H7" s="8"/>
    </row>
    <row r="8" spans="1:8" ht="18" thickBot="1" x14ac:dyDescent="0.35">
      <c r="A8" s="123" t="s">
        <v>13</v>
      </c>
      <c r="B8" s="126">
        <v>3</v>
      </c>
      <c r="D8" s="3"/>
    </row>
    <row r="9" spans="1:8" ht="18" thickBot="1" x14ac:dyDescent="0.35">
      <c r="A9" s="122" t="s">
        <v>14</v>
      </c>
      <c r="B9" s="126">
        <v>3</v>
      </c>
      <c r="D9" s="3"/>
      <c r="E9" s="19"/>
      <c r="F9" s="128" t="s">
        <v>1</v>
      </c>
      <c r="G9" s="129"/>
    </row>
    <row r="10" spans="1:8" ht="17.25" x14ac:dyDescent="0.3">
      <c r="A10" s="123" t="s">
        <v>15</v>
      </c>
      <c r="B10" s="126">
        <v>2</v>
      </c>
      <c r="D10" s="3"/>
      <c r="E10" s="71">
        <v>1</v>
      </c>
      <c r="F10" s="130" t="s">
        <v>2</v>
      </c>
      <c r="G10" s="131"/>
    </row>
    <row r="11" spans="1:8" ht="17.25" x14ac:dyDescent="0.3">
      <c r="A11" s="122" t="s">
        <v>16</v>
      </c>
      <c r="B11" s="126">
        <v>5</v>
      </c>
      <c r="D11" s="3"/>
      <c r="E11" s="72">
        <v>2</v>
      </c>
      <c r="F11" s="132" t="s">
        <v>3</v>
      </c>
      <c r="G11" s="133"/>
    </row>
    <row r="12" spans="1:8" ht="17.25" x14ac:dyDescent="0.3">
      <c r="A12" s="123" t="s">
        <v>17</v>
      </c>
      <c r="B12" s="126">
        <v>4</v>
      </c>
      <c r="D12" s="3"/>
      <c r="E12" s="72">
        <v>3</v>
      </c>
      <c r="F12" s="132" t="s">
        <v>4</v>
      </c>
      <c r="G12" s="133"/>
    </row>
    <row r="13" spans="1:8" ht="17.25" x14ac:dyDescent="0.3">
      <c r="A13" s="122" t="s">
        <v>18</v>
      </c>
      <c r="B13" s="126">
        <v>4</v>
      </c>
      <c r="D13" s="3"/>
      <c r="E13" s="72">
        <v>4</v>
      </c>
      <c r="F13" s="132" t="s">
        <v>5</v>
      </c>
      <c r="G13" s="133"/>
    </row>
    <row r="14" spans="1:8" ht="18" thickBot="1" x14ac:dyDescent="0.35">
      <c r="A14" s="123" t="s">
        <v>19</v>
      </c>
      <c r="B14" s="126">
        <v>1</v>
      </c>
      <c r="D14" s="3"/>
      <c r="E14" s="73">
        <v>5</v>
      </c>
      <c r="F14" s="134" t="s">
        <v>6</v>
      </c>
      <c r="G14" s="135"/>
    </row>
    <row r="15" spans="1:8" ht="17.25" x14ac:dyDescent="0.3">
      <c r="A15" s="122" t="s">
        <v>20</v>
      </c>
      <c r="B15" s="126">
        <v>1</v>
      </c>
      <c r="D15" s="3"/>
    </row>
    <row r="16" spans="1:8" ht="18" thickBot="1" x14ac:dyDescent="0.35">
      <c r="A16" s="124" t="s">
        <v>21</v>
      </c>
      <c r="B16" s="127">
        <v>5</v>
      </c>
      <c r="D16" s="3"/>
    </row>
    <row r="17" spans="1:4" ht="17.25" x14ac:dyDescent="0.3">
      <c r="A17" s="3"/>
      <c r="B17" s="3"/>
      <c r="D17" s="3"/>
    </row>
    <row r="18" spans="1:4" ht="17.25" x14ac:dyDescent="0.3">
      <c r="A18" s="2"/>
      <c r="B18" s="3"/>
      <c r="D18" s="3"/>
    </row>
    <row r="19" spans="1:4" ht="17.25" x14ac:dyDescent="0.3">
      <c r="A19" s="3"/>
      <c r="B19" s="3"/>
      <c r="D19" s="3"/>
    </row>
    <row r="20" spans="1:4" ht="17.25" x14ac:dyDescent="0.3">
      <c r="A20" s="2"/>
      <c r="B20" s="3"/>
      <c r="D20" s="3"/>
    </row>
    <row r="21" spans="1:4" ht="17.25" x14ac:dyDescent="0.3">
      <c r="A21" s="3"/>
      <c r="B21" s="3"/>
      <c r="D21" s="3"/>
    </row>
  </sheetData>
  <sortState xmlns:xlrd2="http://schemas.microsoft.com/office/spreadsheetml/2017/richdata2" ref="E2:H6">
    <sortCondition ref="E2:E6"/>
  </sortState>
  <mergeCells count="6">
    <mergeCell ref="F14:G14"/>
    <mergeCell ref="F9:G9"/>
    <mergeCell ref="F10:G10"/>
    <mergeCell ref="F11:G11"/>
    <mergeCell ref="F12:G12"/>
    <mergeCell ref="F13:G13"/>
  </mergeCells>
  <phoneticPr fontId="2" type="noConversion"/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CEC4-8EAD-46BC-96DD-083E7650B4F6}">
  <dimension ref="A1:L19"/>
  <sheetViews>
    <sheetView zoomScaleNormal="100" workbookViewId="0">
      <selection activeCell="B21" sqref="B21"/>
    </sheetView>
  </sheetViews>
  <sheetFormatPr baseColWidth="10" defaultRowHeight="15" x14ac:dyDescent="0.25"/>
  <cols>
    <col min="1" max="1" width="41.5703125" customWidth="1"/>
    <col min="2" max="2" width="12.42578125" bestFit="1" customWidth="1"/>
    <col min="3" max="3" width="3.42578125" customWidth="1"/>
    <col min="4" max="4" width="2.85546875" customWidth="1"/>
    <col min="5" max="5" width="11.85546875" customWidth="1"/>
    <col min="6" max="6" width="13.7109375" customWidth="1"/>
    <col min="7" max="7" width="13.85546875" customWidth="1"/>
    <col min="8" max="8" width="12.42578125" customWidth="1"/>
    <col min="9" max="9" width="12.5703125" customWidth="1"/>
    <col min="10" max="10" width="2.140625" bestFit="1" customWidth="1"/>
    <col min="11" max="11" width="16.5703125" customWidth="1"/>
  </cols>
  <sheetData>
    <row r="1" spans="1:12" ht="58.5" customHeight="1" thickBot="1" x14ac:dyDescent="0.35">
      <c r="A1" s="37" t="s">
        <v>35</v>
      </c>
      <c r="B1" s="38" t="s">
        <v>22</v>
      </c>
      <c r="D1" s="43"/>
      <c r="E1" s="39" t="s">
        <v>26</v>
      </c>
      <c r="F1" s="40" t="s">
        <v>23</v>
      </c>
      <c r="G1" s="41" t="s">
        <v>24</v>
      </c>
      <c r="H1" s="42" t="s">
        <v>25</v>
      </c>
      <c r="J1" s="27"/>
      <c r="K1" s="136" t="s">
        <v>1</v>
      </c>
      <c r="L1" s="137"/>
    </row>
    <row r="2" spans="1:12" ht="16.5" x14ac:dyDescent="0.3">
      <c r="A2" s="35" t="s">
        <v>7</v>
      </c>
      <c r="B2" s="36">
        <v>4</v>
      </c>
      <c r="C2" s="6"/>
      <c r="E2" s="31">
        <v>1</v>
      </c>
      <c r="F2" s="32">
        <f>COUNTIF($B$2:$B$16,E2)</f>
        <v>2</v>
      </c>
      <c r="G2" s="33">
        <f>F2/$F$7</f>
        <v>0.13333333333333333</v>
      </c>
      <c r="H2" s="34">
        <f>G2</f>
        <v>0.13333333333333333</v>
      </c>
      <c r="J2" s="28">
        <v>1</v>
      </c>
      <c r="K2" s="138" t="s">
        <v>38</v>
      </c>
      <c r="L2" s="139"/>
    </row>
    <row r="3" spans="1:12" ht="16.5" customHeight="1" x14ac:dyDescent="0.3">
      <c r="A3" s="22" t="s">
        <v>10</v>
      </c>
      <c r="B3" s="25">
        <v>5</v>
      </c>
      <c r="C3" s="6"/>
      <c r="E3" s="13">
        <v>2</v>
      </c>
      <c r="F3" s="11">
        <f t="shared" ref="F3:F6" si="0">COUNTIF($B$2:$B$16,E3)</f>
        <v>4</v>
      </c>
      <c r="G3" s="12">
        <f t="shared" ref="G3:G6" si="1">F3/$F$7</f>
        <v>0.26666666666666666</v>
      </c>
      <c r="H3" s="14">
        <f t="shared" ref="H3:H6" si="2">G3</f>
        <v>0.26666666666666666</v>
      </c>
      <c r="J3" s="29">
        <v>2</v>
      </c>
      <c r="K3" s="140" t="s">
        <v>39</v>
      </c>
      <c r="L3" s="141"/>
    </row>
    <row r="4" spans="1:12" ht="16.5" x14ac:dyDescent="0.3">
      <c r="A4" s="21" t="s">
        <v>9</v>
      </c>
      <c r="B4" s="25">
        <v>1</v>
      </c>
      <c r="C4" s="5"/>
      <c r="E4" s="13">
        <v>3</v>
      </c>
      <c r="F4" s="11">
        <f t="shared" si="0"/>
        <v>3</v>
      </c>
      <c r="G4" s="12">
        <f t="shared" si="1"/>
        <v>0.2</v>
      </c>
      <c r="H4" s="14">
        <f t="shared" si="2"/>
        <v>0.2</v>
      </c>
      <c r="J4" s="29">
        <v>3</v>
      </c>
      <c r="K4" s="140" t="s">
        <v>32</v>
      </c>
      <c r="L4" s="141"/>
    </row>
    <row r="5" spans="1:12" ht="16.5" x14ac:dyDescent="0.3">
      <c r="A5" s="22" t="s">
        <v>11</v>
      </c>
      <c r="B5" s="25">
        <v>3</v>
      </c>
      <c r="E5" s="13">
        <v>4</v>
      </c>
      <c r="F5" s="11">
        <f t="shared" si="0"/>
        <v>4</v>
      </c>
      <c r="G5" s="12">
        <f t="shared" si="1"/>
        <v>0.26666666666666666</v>
      </c>
      <c r="H5" s="14">
        <f t="shared" si="2"/>
        <v>0.26666666666666666</v>
      </c>
      <c r="J5" s="29">
        <v>4</v>
      </c>
      <c r="K5" s="140" t="s">
        <v>37</v>
      </c>
      <c r="L5" s="141"/>
    </row>
    <row r="6" spans="1:12" ht="17.25" thickBot="1" x14ac:dyDescent="0.35">
      <c r="A6" s="21" t="s">
        <v>8</v>
      </c>
      <c r="B6" s="25">
        <v>3</v>
      </c>
      <c r="E6" s="15">
        <v>5</v>
      </c>
      <c r="F6" s="16">
        <f t="shared" si="0"/>
        <v>2</v>
      </c>
      <c r="G6" s="17">
        <f t="shared" si="1"/>
        <v>0.13333333333333333</v>
      </c>
      <c r="H6" s="18">
        <f t="shared" si="2"/>
        <v>0.13333333333333333</v>
      </c>
      <c r="J6" s="30">
        <v>5</v>
      </c>
      <c r="K6" s="142" t="s">
        <v>36</v>
      </c>
      <c r="L6" s="143"/>
    </row>
    <row r="7" spans="1:12" ht="17.25" thickBot="1" x14ac:dyDescent="0.35">
      <c r="A7" s="22" t="s">
        <v>12</v>
      </c>
      <c r="B7" s="25">
        <v>2</v>
      </c>
      <c r="D7" s="7"/>
      <c r="E7" s="5"/>
      <c r="F7" s="19">
        <f>SUM(F2:F6)</f>
        <v>15</v>
      </c>
      <c r="G7" s="5"/>
      <c r="H7" s="5"/>
    </row>
    <row r="8" spans="1:12" ht="16.5" x14ac:dyDescent="0.3">
      <c r="A8" s="21" t="s">
        <v>13</v>
      </c>
      <c r="B8" s="24">
        <v>4</v>
      </c>
      <c r="D8" s="7"/>
      <c r="E8" s="5"/>
      <c r="F8" s="5"/>
      <c r="G8" s="5"/>
      <c r="H8" s="5"/>
    </row>
    <row r="9" spans="1:12" ht="16.5" x14ac:dyDescent="0.25">
      <c r="A9" s="22" t="s">
        <v>14</v>
      </c>
      <c r="B9" s="24">
        <v>2</v>
      </c>
    </row>
    <row r="10" spans="1:12" x14ac:dyDescent="0.25">
      <c r="A10" s="21" t="s">
        <v>15</v>
      </c>
      <c r="B10" s="24">
        <v>2</v>
      </c>
    </row>
    <row r="11" spans="1:12" ht="16.5" x14ac:dyDescent="0.25">
      <c r="A11" s="22" t="s">
        <v>16</v>
      </c>
      <c r="B11" s="24">
        <v>1</v>
      </c>
    </row>
    <row r="12" spans="1:12" x14ac:dyDescent="0.25">
      <c r="A12" s="21" t="s">
        <v>17</v>
      </c>
      <c r="B12" s="24">
        <v>5</v>
      </c>
    </row>
    <row r="13" spans="1:12" ht="16.5" x14ac:dyDescent="0.25">
      <c r="A13" s="22" t="s">
        <v>18</v>
      </c>
      <c r="B13" s="24">
        <v>3</v>
      </c>
    </row>
    <row r="14" spans="1:12" x14ac:dyDescent="0.25">
      <c r="A14" s="21" t="s">
        <v>19</v>
      </c>
      <c r="B14" s="24">
        <v>4</v>
      </c>
    </row>
    <row r="15" spans="1:12" ht="16.5" x14ac:dyDescent="0.25">
      <c r="A15" s="22" t="s">
        <v>20</v>
      </c>
      <c r="B15" s="24">
        <v>4</v>
      </c>
    </row>
    <row r="16" spans="1:12" ht="15.75" thickBot="1" x14ac:dyDescent="0.3">
      <c r="A16" s="23" t="s">
        <v>21</v>
      </c>
      <c r="B16" s="26">
        <v>2</v>
      </c>
    </row>
    <row r="18" spans="1:2" x14ac:dyDescent="0.25">
      <c r="A18" s="4" t="s">
        <v>27</v>
      </c>
    </row>
    <row r="19" spans="1:2" ht="32.25" customHeight="1" x14ac:dyDescent="0.3">
      <c r="A19" s="154" t="s">
        <v>55</v>
      </c>
      <c r="B19" s="154"/>
    </row>
  </sheetData>
  <sortState xmlns:xlrd2="http://schemas.microsoft.com/office/spreadsheetml/2017/richdata2" ref="E2:H6">
    <sortCondition ref="E2:E6"/>
  </sortState>
  <dataConsolidate/>
  <mergeCells count="7">
    <mergeCell ref="K6:L6"/>
    <mergeCell ref="A19:B19"/>
    <mergeCell ref="K1:L1"/>
    <mergeCell ref="K2:L2"/>
    <mergeCell ref="K3:L3"/>
    <mergeCell ref="K4:L4"/>
    <mergeCell ref="K5:L5"/>
  </mergeCells>
  <phoneticPr fontId="2" type="noConversion"/>
  <pageMargins left="0.7" right="0.7" top="0.75" bottom="0.75" header="0.3" footer="0.3"/>
  <pageSetup orientation="portrait" verticalDpi="300" r:id="rId1"/>
  <headerFooter>
    <oddHeader>&amp;L&amp;G&amp;C&amp;"Times New Roman,Normal"Diana Cristela De la Cruz Saucedo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ECD6-910B-494F-B52D-813727D86D1F}">
  <dimension ref="A1:L17"/>
  <sheetViews>
    <sheetView zoomScaleNormal="100" workbookViewId="0">
      <selection activeCell="D8" sqref="D8"/>
    </sheetView>
  </sheetViews>
  <sheetFormatPr baseColWidth="10" defaultRowHeight="15" x14ac:dyDescent="0.25"/>
  <cols>
    <col min="1" max="1" width="42.42578125" customWidth="1"/>
    <col min="2" max="2" width="12.42578125" bestFit="1" customWidth="1"/>
    <col min="3" max="3" width="3.140625" customWidth="1"/>
    <col min="4" max="4" width="3.42578125" customWidth="1"/>
    <col min="5" max="5" width="11.7109375" customWidth="1"/>
    <col min="6" max="6" width="14.28515625" customWidth="1"/>
    <col min="7" max="7" width="12.85546875" customWidth="1"/>
    <col min="8" max="8" width="13" customWidth="1"/>
    <col min="10" max="10" width="2.140625" bestFit="1" customWidth="1"/>
    <col min="11" max="11" width="16.140625" customWidth="1"/>
  </cols>
  <sheetData>
    <row r="1" spans="1:12" ht="60.75" customHeight="1" thickBot="1" x14ac:dyDescent="0.35">
      <c r="A1" s="61" t="s">
        <v>29</v>
      </c>
      <c r="B1" s="67" t="s">
        <v>22</v>
      </c>
      <c r="E1" s="44" t="s">
        <v>26</v>
      </c>
      <c r="F1" s="48" t="s">
        <v>23</v>
      </c>
      <c r="G1" s="52" t="s">
        <v>24</v>
      </c>
      <c r="H1" s="56" t="s">
        <v>25</v>
      </c>
      <c r="J1" s="19"/>
      <c r="K1" s="128" t="s">
        <v>1</v>
      </c>
      <c r="L1" s="129"/>
    </row>
    <row r="2" spans="1:12" ht="16.5" x14ac:dyDescent="0.3">
      <c r="A2" s="62" t="s">
        <v>7</v>
      </c>
      <c r="B2" s="68">
        <v>3</v>
      </c>
      <c r="E2" s="45">
        <v>1</v>
      </c>
      <c r="F2" s="49">
        <f>COUNTIF($B$2:$B$16,E2)</f>
        <v>1</v>
      </c>
      <c r="G2" s="53">
        <f>F2/$F$7</f>
        <v>6.6666666666666666E-2</v>
      </c>
      <c r="H2" s="57">
        <f>G2</f>
        <v>6.6666666666666666E-2</v>
      </c>
      <c r="J2" s="71">
        <v>1</v>
      </c>
      <c r="K2" s="144" t="s">
        <v>2</v>
      </c>
      <c r="L2" s="145"/>
    </row>
    <row r="3" spans="1:12" ht="16.5" x14ac:dyDescent="0.3">
      <c r="A3" s="63" t="s">
        <v>10</v>
      </c>
      <c r="B3" s="69">
        <v>5</v>
      </c>
      <c r="E3" s="46">
        <v>2</v>
      </c>
      <c r="F3" s="50">
        <f t="shared" ref="F3:F6" si="0">COUNTIF($B$2:$B$16,E3)</f>
        <v>5</v>
      </c>
      <c r="G3" s="54">
        <f>F3/$F$7</f>
        <v>0.33333333333333331</v>
      </c>
      <c r="H3" s="58">
        <f t="shared" ref="H3:H6" si="1">G3</f>
        <v>0.33333333333333331</v>
      </c>
      <c r="J3" s="72">
        <v>2</v>
      </c>
      <c r="K3" s="132" t="s">
        <v>3</v>
      </c>
      <c r="L3" s="133"/>
    </row>
    <row r="4" spans="1:12" ht="16.5" x14ac:dyDescent="0.3">
      <c r="A4" s="64" t="s">
        <v>9</v>
      </c>
      <c r="B4" s="69">
        <v>2</v>
      </c>
      <c r="E4" s="46">
        <v>3</v>
      </c>
      <c r="F4" s="50">
        <f t="shared" si="0"/>
        <v>4</v>
      </c>
      <c r="G4" s="54">
        <f>F4/$F$7</f>
        <v>0.26666666666666666</v>
      </c>
      <c r="H4" s="58">
        <f t="shared" si="1"/>
        <v>0.26666666666666666</v>
      </c>
      <c r="J4" s="72">
        <v>3</v>
      </c>
      <c r="K4" s="132" t="s">
        <v>4</v>
      </c>
      <c r="L4" s="133"/>
    </row>
    <row r="5" spans="1:12" ht="16.5" x14ac:dyDescent="0.3">
      <c r="A5" s="63" t="s">
        <v>11</v>
      </c>
      <c r="B5" s="69">
        <v>2</v>
      </c>
      <c r="E5" s="46">
        <v>4</v>
      </c>
      <c r="F5" s="50">
        <f t="shared" si="0"/>
        <v>2</v>
      </c>
      <c r="G5" s="54">
        <f>F5/$F$7</f>
        <v>0.13333333333333333</v>
      </c>
      <c r="H5" s="58">
        <f t="shared" si="1"/>
        <v>0.13333333333333333</v>
      </c>
      <c r="J5" s="72">
        <v>4</v>
      </c>
      <c r="K5" s="132" t="s">
        <v>5</v>
      </c>
      <c r="L5" s="133"/>
    </row>
    <row r="6" spans="1:12" ht="17.25" thickBot="1" x14ac:dyDescent="0.35">
      <c r="A6" s="64" t="s">
        <v>8</v>
      </c>
      <c r="B6" s="69">
        <v>3</v>
      </c>
      <c r="E6" s="47">
        <v>5</v>
      </c>
      <c r="F6" s="51">
        <f t="shared" si="0"/>
        <v>3</v>
      </c>
      <c r="G6" s="55">
        <f>F6/$F$7</f>
        <v>0.2</v>
      </c>
      <c r="H6" s="59">
        <f t="shared" si="1"/>
        <v>0.2</v>
      </c>
      <c r="J6" s="73">
        <v>5</v>
      </c>
      <c r="K6" s="134" t="s">
        <v>6</v>
      </c>
      <c r="L6" s="135"/>
    </row>
    <row r="7" spans="1:12" ht="17.25" thickBot="1" x14ac:dyDescent="0.35">
      <c r="A7" s="63" t="s">
        <v>12</v>
      </c>
      <c r="B7" s="69">
        <v>4</v>
      </c>
      <c r="E7" s="9"/>
      <c r="F7" s="60">
        <f>SUM(F2:F6)</f>
        <v>15</v>
      </c>
      <c r="G7" s="9"/>
      <c r="H7" s="9"/>
    </row>
    <row r="8" spans="1:12" ht="16.5" x14ac:dyDescent="0.3">
      <c r="A8" s="64" t="s">
        <v>13</v>
      </c>
      <c r="B8" s="69">
        <v>5</v>
      </c>
    </row>
    <row r="9" spans="1:12" ht="16.5" x14ac:dyDescent="0.3">
      <c r="A9" s="63" t="s">
        <v>14</v>
      </c>
      <c r="B9" s="69">
        <v>5</v>
      </c>
    </row>
    <row r="10" spans="1:12" ht="16.5" x14ac:dyDescent="0.3">
      <c r="A10" s="64" t="s">
        <v>15</v>
      </c>
      <c r="B10" s="69">
        <v>4</v>
      </c>
    </row>
    <row r="11" spans="1:12" ht="16.5" x14ac:dyDescent="0.3">
      <c r="A11" s="63" t="s">
        <v>16</v>
      </c>
      <c r="B11" s="69">
        <v>2</v>
      </c>
    </row>
    <row r="12" spans="1:12" ht="16.5" x14ac:dyDescent="0.3">
      <c r="A12" s="64" t="s">
        <v>17</v>
      </c>
      <c r="B12" s="69">
        <v>3</v>
      </c>
    </row>
    <row r="13" spans="1:12" ht="16.5" x14ac:dyDescent="0.3">
      <c r="A13" s="63" t="s">
        <v>18</v>
      </c>
      <c r="B13" s="69">
        <v>2</v>
      </c>
    </row>
    <row r="14" spans="1:12" ht="16.5" x14ac:dyDescent="0.3">
      <c r="A14" s="64" t="s">
        <v>19</v>
      </c>
      <c r="B14" s="69">
        <v>1</v>
      </c>
    </row>
    <row r="15" spans="1:12" ht="16.5" x14ac:dyDescent="0.3">
      <c r="A15" s="65" t="s">
        <v>20</v>
      </c>
      <c r="B15" s="68">
        <v>2</v>
      </c>
    </row>
    <row r="16" spans="1:12" ht="17.25" thickBot="1" x14ac:dyDescent="0.35">
      <c r="A16" s="66" t="s">
        <v>21</v>
      </c>
      <c r="B16" s="70">
        <v>3</v>
      </c>
    </row>
    <row r="17" spans="2:2" ht="16.5" x14ac:dyDescent="0.3">
      <c r="B17" s="5"/>
    </row>
  </sheetData>
  <sortState xmlns:xlrd2="http://schemas.microsoft.com/office/spreadsheetml/2017/richdata2" ref="E2:H6">
    <sortCondition ref="E2:E6"/>
  </sortState>
  <mergeCells count="6">
    <mergeCell ref="K6:L6"/>
    <mergeCell ref="K1:L1"/>
    <mergeCell ref="K2:L2"/>
    <mergeCell ref="K3:L3"/>
    <mergeCell ref="K4:L4"/>
    <mergeCell ref="K5:L5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6DDE-0492-4003-AD36-36579979906D}">
  <dimension ref="A1:L16"/>
  <sheetViews>
    <sheetView workbookViewId="0">
      <selection activeCell="I7" sqref="I7"/>
    </sheetView>
  </sheetViews>
  <sheetFormatPr baseColWidth="10" defaultRowHeight="15" x14ac:dyDescent="0.25"/>
  <cols>
    <col min="1" max="1" width="34.140625" customWidth="1"/>
    <col min="2" max="2" width="12.42578125" bestFit="1" customWidth="1"/>
    <col min="3" max="3" width="3" customWidth="1"/>
    <col min="4" max="4" width="3.42578125" customWidth="1"/>
    <col min="6" max="6" width="14.5703125" customWidth="1"/>
    <col min="7" max="7" width="14" customWidth="1"/>
    <col min="8" max="8" width="13" customWidth="1"/>
    <col min="10" max="10" width="2.140625" bestFit="1" customWidth="1"/>
    <col min="11" max="11" width="15.42578125" customWidth="1"/>
    <col min="12" max="12" width="13.42578125" customWidth="1"/>
  </cols>
  <sheetData>
    <row r="1" spans="1:12" ht="60" customHeight="1" thickBot="1" x14ac:dyDescent="0.35">
      <c r="A1" s="91" t="s">
        <v>28</v>
      </c>
      <c r="B1" s="97" t="s">
        <v>22</v>
      </c>
      <c r="E1" s="74" t="s">
        <v>26</v>
      </c>
      <c r="F1" s="78" t="s">
        <v>23</v>
      </c>
      <c r="G1" s="82" t="s">
        <v>24</v>
      </c>
      <c r="H1" s="86" t="s">
        <v>25</v>
      </c>
      <c r="I1" s="7"/>
      <c r="J1" s="101"/>
      <c r="K1" s="146" t="s">
        <v>1</v>
      </c>
      <c r="L1" s="147"/>
    </row>
    <row r="2" spans="1:12" ht="16.5" x14ac:dyDescent="0.3">
      <c r="A2" s="92" t="s">
        <v>40</v>
      </c>
      <c r="B2" s="98">
        <v>4</v>
      </c>
      <c r="E2" s="75">
        <v>1</v>
      </c>
      <c r="F2" s="79">
        <f>COUNTIF($B$2:$B$16,E2)</f>
        <v>3</v>
      </c>
      <c r="G2" s="83">
        <f>F2/$F$7</f>
        <v>0.2</v>
      </c>
      <c r="H2" s="87">
        <f>G2</f>
        <v>0.2</v>
      </c>
      <c r="J2" s="102">
        <v>1</v>
      </c>
      <c r="K2" s="148" t="s">
        <v>30</v>
      </c>
      <c r="L2" s="149"/>
    </row>
    <row r="3" spans="1:12" ht="16.5" x14ac:dyDescent="0.3">
      <c r="A3" s="93" t="s">
        <v>41</v>
      </c>
      <c r="B3" s="99">
        <v>4</v>
      </c>
      <c r="E3" s="76">
        <v>2</v>
      </c>
      <c r="F3" s="80">
        <f t="shared" ref="F3:F6" si="0">COUNTIF($B$2:$B$16,E3)</f>
        <v>3</v>
      </c>
      <c r="G3" s="84">
        <f t="shared" ref="G3:G6" si="1">F3/$F$7</f>
        <v>0.2</v>
      </c>
      <c r="H3" s="88">
        <f t="shared" ref="H3:H6" si="2">G3</f>
        <v>0.2</v>
      </c>
      <c r="J3" s="103">
        <v>2</v>
      </c>
      <c r="K3" s="150" t="s">
        <v>31</v>
      </c>
      <c r="L3" s="151"/>
    </row>
    <row r="4" spans="1:12" ht="16.5" x14ac:dyDescent="0.3">
      <c r="A4" s="94" t="s">
        <v>42</v>
      </c>
      <c r="B4" s="99">
        <v>3</v>
      </c>
      <c r="E4" s="76">
        <v>3</v>
      </c>
      <c r="F4" s="80">
        <f t="shared" si="0"/>
        <v>3</v>
      </c>
      <c r="G4" s="84">
        <f t="shared" si="1"/>
        <v>0.2</v>
      </c>
      <c r="H4" s="88">
        <f t="shared" si="2"/>
        <v>0.2</v>
      </c>
      <c r="J4" s="103">
        <v>3</v>
      </c>
      <c r="K4" s="150" t="s">
        <v>32</v>
      </c>
      <c r="L4" s="151"/>
    </row>
    <row r="5" spans="1:12" ht="16.5" x14ac:dyDescent="0.3">
      <c r="A5" s="95" t="s">
        <v>43</v>
      </c>
      <c r="B5" s="99">
        <v>2</v>
      </c>
      <c r="E5" s="76">
        <v>4</v>
      </c>
      <c r="F5" s="80">
        <f t="shared" si="0"/>
        <v>4</v>
      </c>
      <c r="G5" s="84">
        <f t="shared" si="1"/>
        <v>0.26666666666666666</v>
      </c>
      <c r="H5" s="88">
        <f t="shared" si="2"/>
        <v>0.26666666666666666</v>
      </c>
      <c r="J5" s="103">
        <v>4</v>
      </c>
      <c r="K5" s="150" t="s">
        <v>33</v>
      </c>
      <c r="L5" s="151"/>
    </row>
    <row r="6" spans="1:12" ht="17.25" thickBot="1" x14ac:dyDescent="0.35">
      <c r="A6" s="94" t="s">
        <v>44</v>
      </c>
      <c r="B6" s="99">
        <v>5</v>
      </c>
      <c r="E6" s="77">
        <v>5</v>
      </c>
      <c r="F6" s="81">
        <f t="shared" si="0"/>
        <v>2</v>
      </c>
      <c r="G6" s="85">
        <f t="shared" si="1"/>
        <v>0.13333333333333333</v>
      </c>
      <c r="H6" s="89">
        <f t="shared" si="2"/>
        <v>0.13333333333333333</v>
      </c>
      <c r="J6" s="104">
        <v>5</v>
      </c>
      <c r="K6" s="152" t="s">
        <v>34</v>
      </c>
      <c r="L6" s="153"/>
    </row>
    <row r="7" spans="1:12" ht="17.25" thickBot="1" x14ac:dyDescent="0.35">
      <c r="A7" s="95" t="s">
        <v>45</v>
      </c>
      <c r="B7" s="99">
        <v>1</v>
      </c>
      <c r="E7" s="10"/>
      <c r="F7" s="90">
        <f>SUM(F2:F6)</f>
        <v>15</v>
      </c>
      <c r="G7" s="10"/>
      <c r="H7" s="10"/>
    </row>
    <row r="8" spans="1:12" ht="16.5" x14ac:dyDescent="0.3">
      <c r="A8" s="94" t="s">
        <v>46</v>
      </c>
      <c r="B8" s="99">
        <v>1</v>
      </c>
      <c r="F8" s="20"/>
      <c r="G8" s="7"/>
    </row>
    <row r="9" spans="1:12" ht="16.5" x14ac:dyDescent="0.3">
      <c r="A9" s="95" t="s">
        <v>47</v>
      </c>
      <c r="B9" s="99">
        <v>3</v>
      </c>
    </row>
    <row r="10" spans="1:12" ht="16.5" x14ac:dyDescent="0.3">
      <c r="A10" s="94" t="s">
        <v>48</v>
      </c>
      <c r="B10" s="99">
        <v>4</v>
      </c>
    </row>
    <row r="11" spans="1:12" ht="16.5" x14ac:dyDescent="0.3">
      <c r="A11" s="95" t="s">
        <v>49</v>
      </c>
      <c r="B11" s="99">
        <v>2</v>
      </c>
    </row>
    <row r="12" spans="1:12" ht="16.5" x14ac:dyDescent="0.3">
      <c r="A12" s="94" t="s">
        <v>50</v>
      </c>
      <c r="B12" s="99">
        <v>1</v>
      </c>
    </row>
    <row r="13" spans="1:12" ht="16.5" x14ac:dyDescent="0.3">
      <c r="A13" s="95" t="s">
        <v>51</v>
      </c>
      <c r="B13" s="99">
        <v>3</v>
      </c>
    </row>
    <row r="14" spans="1:12" ht="16.5" x14ac:dyDescent="0.3">
      <c r="A14" s="94" t="s">
        <v>52</v>
      </c>
      <c r="B14" s="99">
        <v>2</v>
      </c>
    </row>
    <row r="15" spans="1:12" ht="16.5" x14ac:dyDescent="0.3">
      <c r="A15" s="95" t="s">
        <v>53</v>
      </c>
      <c r="B15" s="99">
        <v>4</v>
      </c>
    </row>
    <row r="16" spans="1:12" ht="17.25" thickBot="1" x14ac:dyDescent="0.35">
      <c r="A16" s="96" t="s">
        <v>54</v>
      </c>
      <c r="B16" s="100">
        <v>5</v>
      </c>
    </row>
  </sheetData>
  <sortState xmlns:xlrd2="http://schemas.microsoft.com/office/spreadsheetml/2017/richdata2" ref="E2:H16">
    <sortCondition ref="E2:E16"/>
  </sortState>
  <mergeCells count="6">
    <mergeCell ref="K6:L6"/>
    <mergeCell ref="K1:L1"/>
    <mergeCell ref="K2:L2"/>
    <mergeCell ref="K3:L3"/>
    <mergeCell ref="K4:L4"/>
    <mergeCell ref="K5:L5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Ítem 1</vt:lpstr>
      <vt:lpstr>Ítem 2</vt:lpstr>
      <vt:lpstr>Ítem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de la Cruz</dc:creator>
  <cp:lastModifiedBy>Diana de la Cruz</cp:lastModifiedBy>
  <dcterms:created xsi:type="dcterms:W3CDTF">2021-08-27T16:01:45Z</dcterms:created>
  <dcterms:modified xsi:type="dcterms:W3CDTF">2021-08-31T04:57:38Z</dcterms:modified>
</cp:coreProperties>
</file>