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\Downloads\PyE  2A\"/>
    </mc:Choice>
  </mc:AlternateContent>
  <xr:revisionPtr revIDLastSave="0" documentId="8_{817F5F3E-D7E6-4DFC-8A31-3EDD30B84971}" xr6:coauthVersionLast="45" xr6:coauthVersionMax="45" xr10:uidLastSave="{00000000-0000-0000-0000-000000000000}"/>
  <bookViews>
    <workbookView xWindow="-120" yWindow="-120" windowWidth="15600" windowHeight="8640" xr2:uid="{89C1D0EC-34E9-47B2-999E-ED37539D83F7}"/>
  </bookViews>
  <sheets>
    <sheet name="ejmplo" sheetId="1" r:id="rId1"/>
    <sheet name="item1" sheetId="2" r:id="rId2"/>
    <sheet name="item2" sheetId="3" r:id="rId3"/>
    <sheet name="item3" sheetId="4" r:id="rId4"/>
  </sheets>
  <definedNames>
    <definedName name="_xlchart.v1.0" hidden="1">ejmplo!$E$2:$E$6</definedName>
    <definedName name="_xlchart.v1.1" hidden="1">ejmplo!$G$2:$G$6</definedName>
    <definedName name="_xlchart.v1.10" hidden="1">item1!$E$2:$E$6</definedName>
    <definedName name="_xlchart.v1.11" hidden="1">item1!$G$2:$G$6</definedName>
    <definedName name="_xlchart.v1.2" hidden="1">ejmplo!$E$2:$E$6</definedName>
    <definedName name="_xlchart.v1.3" hidden="1">ejmplo!$G$2:$G$6</definedName>
    <definedName name="_xlchart.v1.4" hidden="1">ejmplo!$E$2:$E$6</definedName>
    <definedName name="_xlchart.v1.5" hidden="1">ejmplo!$G$2:$G$6</definedName>
    <definedName name="_xlchart.v1.6" hidden="1">ejmplo!$E$2:$E$6</definedName>
    <definedName name="_xlchart.v1.7" hidden="1">ejmplo!$G$2:$G$6</definedName>
    <definedName name="_xlchart.v1.8" hidden="1">ejmplo!$E$2:$E$6</definedName>
    <definedName name="_xlchart.v1.9" hidden="1">ejmplo!$G$2:$G$6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F3" i="1"/>
  <c r="F4" i="1"/>
  <c r="F5" i="1"/>
  <c r="F6" i="1"/>
  <c r="G3" i="1"/>
  <c r="H3" i="1" s="1"/>
  <c r="G4" i="1"/>
  <c r="H4" i="1" s="1"/>
  <c r="G5" i="1"/>
  <c r="H5" i="1" s="1"/>
  <c r="G6" i="1"/>
  <c r="H6" i="1" s="1"/>
  <c r="F2" i="2"/>
  <c r="F3" i="2"/>
  <c r="F4" i="2"/>
  <c r="F5" i="2"/>
  <c r="F6" i="2"/>
  <c r="H3" i="4"/>
  <c r="H4" i="4"/>
  <c r="H5" i="4"/>
  <c r="H6" i="4"/>
  <c r="H2" i="4"/>
  <c r="G3" i="4"/>
  <c r="G4" i="4"/>
  <c r="G5" i="4"/>
  <c r="G6" i="4"/>
  <c r="G2" i="4"/>
  <c r="F7" i="4"/>
  <c r="F3" i="4"/>
  <c r="F4" i="4"/>
  <c r="F5" i="4"/>
  <c r="F6" i="4"/>
  <c r="F2" i="4"/>
  <c r="H3" i="3"/>
  <c r="H4" i="3"/>
  <c r="H5" i="3"/>
  <c r="H6" i="3"/>
  <c r="H2" i="3"/>
  <c r="G3" i="3"/>
  <c r="G4" i="3"/>
  <c r="G5" i="3"/>
  <c r="G6" i="3"/>
  <c r="G2" i="3"/>
  <c r="F3" i="3"/>
  <c r="F7" i="3" s="1"/>
  <c r="F4" i="3"/>
  <c r="F5" i="3"/>
  <c r="F6" i="3"/>
  <c r="F2" i="3"/>
  <c r="F7" i="2" l="1"/>
  <c r="G3" i="2" l="1"/>
  <c r="H3" i="2" s="1"/>
  <c r="G2" i="2"/>
  <c r="H2" i="2" s="1"/>
  <c r="G4" i="2"/>
  <c r="H4" i="2" s="1"/>
  <c r="G5" i="2"/>
  <c r="H5" i="2" s="1"/>
  <c r="G6" i="2"/>
  <c r="H6" i="2" s="1"/>
</calcChain>
</file>

<file path=xl/sharedStrings.xml><?xml version="1.0" encoding="utf-8"?>
<sst xmlns="http://schemas.openxmlformats.org/spreadsheetml/2006/main" count="86" uniqueCount="49">
  <si>
    <t xml:space="preserve">cual es la postura de los docentes de preescolar repecto a llevar clases virtuales con sus alumnos del jardin de niños </t>
  </si>
  <si>
    <t xml:space="preserve">regla de codificacion </t>
  </si>
  <si>
    <t>docente 1</t>
  </si>
  <si>
    <t>docente2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</si>
  <si>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</si>
  <si>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</si>
  <si>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</si>
  <si>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</si>
  <si>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</si>
  <si>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</si>
  <si>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</si>
  <si>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</si>
  <si>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</si>
  <si>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</si>
  <si>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</si>
  <si>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</si>
  <si>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</si>
  <si>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</si>
  <si>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datos (N)</t>
  </si>
  <si>
    <t>frecuencia absotula (fi)</t>
  </si>
  <si>
    <t>frecuencia relativa (fr)</t>
  </si>
  <si>
    <t>porcentaje %</t>
  </si>
  <si>
    <t>datos (N)opciones de respuestas</t>
  </si>
  <si>
    <t xml:space="preserve">1)Totalmente de acuerdo. 2) Bastante de acuerdo  3)Ni de acuerdo ni en desacuerdo 4) Basatnte desacuerdo 5)Totalmente en desacuerdo </t>
  </si>
  <si>
    <t>¿considera que las clases en linea se esta dando el aprendizaje esperado?</t>
  </si>
  <si>
    <t>padres 1</t>
  </si>
  <si>
    <t>padres 2</t>
  </si>
  <si>
    <t>padres 3</t>
  </si>
  <si>
    <t>padres 4</t>
  </si>
  <si>
    <t>padres 5</t>
  </si>
  <si>
    <t>padres 6</t>
  </si>
  <si>
    <t>padres 7</t>
  </si>
  <si>
    <t>padres 8</t>
  </si>
  <si>
    <t>padres 9</t>
  </si>
  <si>
    <t>padres 10</t>
  </si>
  <si>
    <t>padres 11</t>
  </si>
  <si>
    <t>padres 12</t>
  </si>
  <si>
    <t>padres 13</t>
  </si>
  <si>
    <t>padres 14</t>
  </si>
  <si>
    <t>padres 15</t>
  </si>
  <si>
    <t>¿considera que los estudiantes enn realidad estan aprendiendo algo con las clases virtuales?</t>
  </si>
  <si>
    <t>frecuncia absotula (fi)</t>
  </si>
  <si>
    <t>frrecuencia relativa (fr)</t>
  </si>
  <si>
    <t>porcentaje (%)</t>
  </si>
  <si>
    <t>frecuencia absoluta (fi)</t>
  </si>
  <si>
    <t>docente 2</t>
  </si>
  <si>
    <t>¿considera que los docentes estan bien preparados para las plataformas en las que se imparten clases?</t>
  </si>
  <si>
    <t xml:space="preserve">padres 1 </t>
  </si>
  <si>
    <t xml:space="preserve">respuestas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</si>
</sst>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al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opciones</a:t>
            </a:r>
            <a:r>
              <a:rPr lang="es-ES" baseline="0"/>
              <a:t> de respuesta y fi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ejmplo!$E$2:$E$6</c15:sqref>
                  </c15:fullRef>
                </c:ext>
              </c:extLst>
              <c:f>(ejmplo!$E$2,ejmplo!$E$4:$E$6)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7-4E78-A146-B780285AC6A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ejmplo!$F$2:$F$6</c15:sqref>
                  </c15:fullRef>
                </c:ext>
              </c:extLst>
              <c:f>(ejmplo!$F$2,ejmplo!$F$4:$F$6)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7-4E78-A146-B780285A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11810416"/>
        <c:axId val="411810744"/>
      </c:barChart>
      <c:catAx>
        <c:axId val="411810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810744"/>
        <c:crosses val="autoZero"/>
        <c:auto val="1"/>
        <c:lblAlgn val="ctr"/>
        <c:lblOffset val="100"/>
        <c:noMultiLvlLbl val="0"/>
      </c:catAx>
      <c:valAx>
        <c:axId val="41181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81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E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ejmplo!$E$2:$E$6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EE-4564-A3D7-F96343C81A0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ejmplo!$G$2:$G$6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EE-4564-A3D7-F96343C8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051608"/>
        <c:axId val="416051936"/>
      </c:scatterChart>
      <c:valAx>
        <c:axId val="416051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051936"/>
        <c:crosses val="autoZero"/>
        <c:crossBetween val="midCat"/>
      </c:valAx>
      <c:valAx>
        <c:axId val="4160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051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</a:t>
            </a:r>
            <a:r>
              <a:rPr lang="es-ES" baseline="0"/>
              <a:t> Y PORCENTAJE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ejmplo!$E$2:$E$6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1-4389-BB6B-EB1F1EC267D1}"/>
            </c:ext>
          </c:extLst>
        </c:ser>
        <c:ser>
          <c:idx val="1"/>
          <c:order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ejmplo!$H$2:$H$6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1-4389-BB6B-EB1F1EC267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opciones</a:t>
            </a:r>
            <a:r>
              <a:rPr lang="es-ES" baseline="0"/>
              <a:t> de respuesta y fi</a:t>
            </a:r>
            <a:endParaRPr lang="es-ES"/>
          </a:p>
        </c:rich>
      </c:tx>
      <c:layout>
        <c:manualLayout>
          <c:xMode val="edge"/>
          <c:yMode val="edge"/>
          <c:x val="0.12808333333333333"/>
          <c:y val="0.10185185185185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21946813939924173"/>
          <c:w val="0.9155301837270341"/>
          <c:h val="0.696280621172353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item1!$E$2:$E$6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F13-9EA8-F52C0C60871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item1!$F$2:$F$6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F13-9EA8-F52C0C6087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9915496"/>
        <c:axId val="235104736"/>
      </c:barChart>
      <c:catAx>
        <c:axId val="399915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5104736"/>
        <c:crosses val="autoZero"/>
        <c:auto val="1"/>
        <c:lblAlgn val="ctr"/>
        <c:lblOffset val="100"/>
        <c:noMultiLvlLbl val="0"/>
      </c:catAx>
      <c:valAx>
        <c:axId val="2351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991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datos y frf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6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yVal>
            <c:numRef>
              <c:f>item1!$E$2:$E$6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5A-4B80-9F58-4C2FA9D60611}"/>
            </c:ext>
          </c:extLst>
        </c:ser>
        <c:ser>
          <c:idx val="1"/>
          <c:order val="1"/>
          <c:spPr>
            <a:ln w="19050" cap="rnd">
              <a:solidFill>
                <a:schemeClr val="accent5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5">
                    <a:alpha val="60000"/>
                  </a:schemeClr>
                </a:solidFill>
              </a:ln>
              <a:effectLst/>
            </c:spPr>
          </c:marker>
          <c:yVal>
            <c:numRef>
              <c:f>item1!$G$2:$G$6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0.33333333333333331</c:v>
                </c:pt>
                <c:pt idx="3">
                  <c:v>6.6666666666666666E-2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5A-4B80-9F58-4C2FA9D60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15736"/>
        <c:axId val="458016064"/>
      </c:scatterChart>
      <c:valAx>
        <c:axId val="45801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016064"/>
        <c:crosses val="autoZero"/>
        <c:crossBetween val="midCat"/>
      </c:valAx>
      <c:valAx>
        <c:axId val="4580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015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porcentaje </a:t>
            </a:r>
          </a:p>
        </c:rich>
      </c:tx>
      <c:layout>
        <c:manualLayout>
          <c:xMode val="edge"/>
          <c:yMode val="edge"/>
          <c:x val="0.342951224846894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item1!$E$2:$E$6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D4B-B1B0-691FFD7EEB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item1!$H$2:$H$6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0.33333333333333331</c:v>
                </c:pt>
                <c:pt idx="3">
                  <c:v>6.6666666666666666E-2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D4B-B1B0-691FFD7EEB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577454</xdr:colOff>
      <xdr:row>8</xdr:row>
      <xdr:rowOff>142874</xdr:rowOff>
    </xdr:from>
    <xdr:to>
      <xdr:col>7</xdr:col>
      <xdr:colOff>261938</xdr:colOff>
      <xdr:row>20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4F78C8-4978-4B58-A9A7-6C3004EF0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333374</xdr:colOff>
      <xdr:row>9</xdr:row>
      <xdr:rowOff>35718</xdr:rowOff>
    </xdr:from>
    <xdr:to>
      <xdr:col>11</xdr:col>
      <xdr:colOff>648889</xdr:colOff>
      <xdr:row>20</xdr:row>
      <xdr:rowOff>8333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B225DB-F2DB-4203-A0C7-A7D7093BB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660797</xdr:colOff>
      <xdr:row>9</xdr:row>
      <xdr:rowOff>166686</xdr:rowOff>
    </xdr:from>
    <xdr:to>
      <xdr:col>17</xdr:col>
      <xdr:colOff>654844</xdr:colOff>
      <xdr:row>23</xdr:row>
      <xdr:rowOff>44051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807C33-9C5F-4507-AC84-33A91B6DB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181840</xdr:colOff>
      <xdr:row>12</xdr:row>
      <xdr:rowOff>111331</xdr:rowOff>
    </xdr:from>
    <xdr:to>
      <xdr:col>8</xdr:col>
      <xdr:colOff>61851</xdr:colOff>
      <xdr:row>16</xdr:row>
      <xdr:rowOff>1816924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376FD-C6BB-4BA9-B71F-8FF622E43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107619</xdr:colOff>
      <xdr:row>16</xdr:row>
      <xdr:rowOff>0</xdr:rowOff>
    </xdr:from>
    <xdr:to>
      <xdr:col>15</xdr:col>
      <xdr:colOff>122115</xdr:colOff>
      <xdr:row>16</xdr:row>
      <xdr:rowOff>1831731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D3ACCA-4B26-4378-87FE-796E4310E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699072</xdr:colOff>
      <xdr:row>6</xdr:row>
      <xdr:rowOff>317</xdr:rowOff>
    </xdr:from>
    <xdr:to>
      <xdr:col>15</xdr:col>
      <xdr:colOff>65657</xdr:colOff>
      <xdr:row>15</xdr:row>
      <xdr:rowOff>62167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A43CF5-E40F-4E77-99FE-3E11C46DA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4F6E-D5B3-4DE9-A805-0CA4DB6C2613}">
  <dimension ref="A1:N16"/>
  <sheetViews>
    <sheetView tabSelected="1" topLeftCell="E2" zoomScale="80" zoomScaleNormal="80" workbookViewId="0">
      <selection activeCell="H2" activeCellId="1" sqref="E2:E6 H2:H6"/>
    </sheetView>
  </sheetViews>
  <sheetFormatPr baseColWidth="10" defaultRowHeight="15"/>
  <sheetData>
    <row r="1" spans="1:14" ht="384.75">
      <c r="A1" s="1" t="s">
        <v>0</v>
      </c>
      <c r="B1" t="s">
        <v>17</v>
      </c>
      <c r="E1" s="3" t="s">
        <v>22</v>
      </c>
      <c r="F1" s="2" t="s">
        <v>19</v>
      </c>
      <c r="G1" s="2" t="s">
        <v>20</v>
      </c>
      <c r="H1" s="2" t="s">
        <v>21</v>
      </c>
    </row>
    <row r="2" spans="1:14">
      <c r="A2" t="s">
        <v>2</v>
      </c>
      <c r="B2">
        <v>1</v>
      </c>
      <c r="E2">
        <v>1</v>
      </c>
      <c r="F2">
        <f>COUNTIF(B2:B16,E2)</f>
        <v>4</v>
      </c>
      <c r="G2" s="4">
        <f>F2/F7</f>
        <v>0.26666666666666666</v>
      </c>
      <c r="H2" s="13">
        <f>G2</f>
        <v>0.26666666666666666</v>
      </c>
    </row>
    <row r="3" spans="1:14">
      <c r="A3" t="s">
        <v>3</v>
      </c>
      <c r="B3">
        <v>3</v>
      </c>
      <c r="E3">
        <v>2</v>
      </c>
      <c r="F3">
        <f>COUNTIF(B2:B16,E3)</f>
        <v>2</v>
      </c>
      <c r="G3" s="4">
        <f>F3/F7</f>
        <v>0.13333333333333333</v>
      </c>
      <c r="H3" s="13">
        <f t="shared" ref="H3:H6" si="0">G3</f>
        <v>0.13333333333333333</v>
      </c>
    </row>
    <row r="4" spans="1:14">
      <c r="A4" t="s">
        <v>4</v>
      </c>
      <c r="B4">
        <v>4</v>
      </c>
      <c r="E4">
        <v>3</v>
      </c>
      <c r="F4">
        <f>COUNTIF(B2:B16,E4)</f>
        <v>3</v>
      </c>
      <c r="G4" s="4">
        <f>F4/F7</f>
        <v>0.2</v>
      </c>
      <c r="H4" s="13">
        <f t="shared" si="0"/>
        <v>0.2</v>
      </c>
    </row>
    <row r="5" spans="1:14">
      <c r="A5" t="s">
        <v>5</v>
      </c>
      <c r="B5">
        <v>5</v>
      </c>
      <c r="E5">
        <v>4</v>
      </c>
      <c r="F5">
        <f>COUNTIF(B2:B16,E5)</f>
        <v>3</v>
      </c>
      <c r="G5" s="4">
        <f>F5/F7</f>
        <v>0.2</v>
      </c>
      <c r="H5" s="13">
        <f t="shared" si="0"/>
        <v>0.2</v>
      </c>
    </row>
    <row r="6" spans="1:14">
      <c r="A6" t="s">
        <v>6</v>
      </c>
      <c r="B6">
        <v>2</v>
      </c>
      <c r="E6">
        <v>5</v>
      </c>
      <c r="F6">
        <f>COUNTIF(B2:B16,E6)</f>
        <v>3</v>
      </c>
      <c r="G6" s="4">
        <f>F6/F7</f>
        <v>0.2</v>
      </c>
      <c r="H6" s="13">
        <f t="shared" si="0"/>
        <v>0.2</v>
      </c>
    </row>
    <row r="7" spans="1:14">
      <c r="A7" t="s">
        <v>7</v>
      </c>
      <c r="B7">
        <v>1</v>
      </c>
      <c r="F7">
        <v>15</v>
      </c>
    </row>
    <row r="8" spans="1:14">
      <c r="A8" t="s">
        <v>8</v>
      </c>
      <c r="B8">
        <v>3</v>
      </c>
    </row>
    <row r="9" spans="1:14">
      <c r="A9" t="s">
        <v>9</v>
      </c>
      <c r="B9">
        <v>3</v>
      </c>
    </row>
    <row r="10" spans="1:14">
      <c r="A10" t="s">
        <v>10</v>
      </c>
      <c r="B10">
        <v>2</v>
      </c>
    </row>
    <row r="11" spans="1:14">
      <c r="A11" t="s">
        <v>11</v>
      </c>
      <c r="B11">
        <v>5</v>
      </c>
    </row>
    <row r="12" spans="1:14">
      <c r="A12" t="s">
        <v>12</v>
      </c>
      <c r="B12">
        <v>4</v>
      </c>
    </row>
    <row r="13" spans="1:14">
      <c r="A13" t="s">
        <v>13</v>
      </c>
      <c r="B13">
        <v>4</v>
      </c>
    </row>
    <row r="14" spans="1:14">
      <c r="A14" t="s">
        <v>14</v>
      </c>
      <c r="B14">
        <v>1</v>
      </c>
    </row>
    <row r="15" spans="1:14">
      <c r="A15" t="s">
        <v>15</v>
      </c>
      <c r="B15">
        <v>1</v>
      </c>
    </row>
    <row r="16" spans="1:14">
      <c r="A16" t="s">
        <v>16</v>
      </c>
      <c r="B16">
        <v>5</v>
      </c>
      <c r="N16" t="s">
        <v>1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12D5-2C0C-435A-BC7D-BE2601A10E9D}">
  <dimension ref="A1:J17"/>
  <sheetViews>
    <sheetView zoomScale="69" zoomScaleNormal="69" workbookViewId="0">
      <selection activeCell="H2" activeCellId="1" sqref="E2:E6 H2:H6"/>
    </sheetView>
  </sheetViews>
  <sheetFormatPr baseColWidth="10" defaultRowHeight="15"/>
  <sheetData>
    <row r="1" spans="1:8" ht="150">
      <c r="A1" s="9" t="s">
        <v>40</v>
      </c>
      <c r="B1" s="12" t="s">
        <v>48</v>
      </c>
      <c r="E1" s="9" t="s">
        <v>18</v>
      </c>
      <c r="F1" s="9" t="s">
        <v>41</v>
      </c>
      <c r="G1" s="8" t="s">
        <v>42</v>
      </c>
      <c r="H1" s="9" t="s">
        <v>43</v>
      </c>
    </row>
    <row r="2" spans="1:8">
      <c r="A2" t="s">
        <v>25</v>
      </c>
      <c r="B2">
        <v>1</v>
      </c>
      <c r="E2">
        <v>1</v>
      </c>
      <c r="F2">
        <f>COUNTIF(B2:B16,E2)</f>
        <v>4</v>
      </c>
      <c r="G2" s="4">
        <f>F2/F7</f>
        <v>0.26666666666666666</v>
      </c>
      <c r="H2" s="13">
        <f>G2</f>
        <v>0.26666666666666666</v>
      </c>
    </row>
    <row r="3" spans="1:8">
      <c r="A3" t="s">
        <v>26</v>
      </c>
      <c r="B3">
        <v>3</v>
      </c>
      <c r="E3">
        <v>2</v>
      </c>
      <c r="F3">
        <f>COUNTIF(B2:B16,E3)</f>
        <v>2</v>
      </c>
      <c r="G3" s="4">
        <f>F3/F7</f>
        <v>0.13333333333333333</v>
      </c>
      <c r="H3" s="13">
        <f t="shared" ref="H3:H6" si="0">G3</f>
        <v>0.13333333333333333</v>
      </c>
    </row>
    <row r="4" spans="1:8">
      <c r="A4" t="s">
        <v>27</v>
      </c>
      <c r="B4">
        <v>3</v>
      </c>
      <c r="E4">
        <v>3</v>
      </c>
      <c r="F4">
        <f>COUNTIF(B2:B16,E4)</f>
        <v>5</v>
      </c>
      <c r="G4" s="4">
        <f>F4/F7</f>
        <v>0.33333333333333331</v>
      </c>
      <c r="H4" s="13">
        <f t="shared" si="0"/>
        <v>0.33333333333333331</v>
      </c>
    </row>
    <row r="5" spans="1:8">
      <c r="A5" t="s">
        <v>28</v>
      </c>
      <c r="B5">
        <v>2</v>
      </c>
      <c r="E5">
        <v>4</v>
      </c>
      <c r="F5">
        <f>COUNTIF(B2:B16,E5)</f>
        <v>1</v>
      </c>
      <c r="G5" s="4">
        <f>F5/F7</f>
        <v>6.6666666666666666E-2</v>
      </c>
      <c r="H5" s="13">
        <f t="shared" si="0"/>
        <v>6.6666666666666666E-2</v>
      </c>
    </row>
    <row r="6" spans="1:8">
      <c r="A6" t="s">
        <v>29</v>
      </c>
      <c r="B6">
        <v>2</v>
      </c>
      <c r="E6">
        <v>5</v>
      </c>
      <c r="F6">
        <f>COUNTIF(B2:B16,E6)</f>
        <v>3</v>
      </c>
      <c r="G6" s="4">
        <f>F6/F7</f>
        <v>0.2</v>
      </c>
      <c r="H6" s="13">
        <f t="shared" si="0"/>
        <v>0.2</v>
      </c>
    </row>
    <row r="7" spans="1:8">
      <c r="A7" t="s">
        <v>30</v>
      </c>
      <c r="B7">
        <v>1</v>
      </c>
      <c r="F7">
        <f>SUM(F2:F6)</f>
        <v>15</v>
      </c>
    </row>
    <row r="8" spans="1:8">
      <c r="A8" t="s">
        <v>31</v>
      </c>
      <c r="B8">
        <v>3</v>
      </c>
    </row>
    <row r="9" spans="1:8">
      <c r="A9" t="s">
        <v>32</v>
      </c>
      <c r="B9">
        <v>4</v>
      </c>
    </row>
    <row r="10" spans="1:8">
      <c r="A10" t="s">
        <v>33</v>
      </c>
      <c r="B10">
        <v>5</v>
      </c>
    </row>
    <row r="11" spans="1:8">
      <c r="A11" t="s">
        <v>34</v>
      </c>
      <c r="B11">
        <v>5</v>
      </c>
    </row>
    <row r="12" spans="1:8">
      <c r="A12" t="s">
        <v>35</v>
      </c>
      <c r="B12">
        <v>3</v>
      </c>
    </row>
    <row r="13" spans="1:8">
      <c r="A13" t="s">
        <v>36</v>
      </c>
      <c r="B13">
        <v>1</v>
      </c>
    </row>
    <row r="14" spans="1:8">
      <c r="A14" t="s">
        <v>37</v>
      </c>
      <c r="B14">
        <v>1</v>
      </c>
    </row>
    <row r="15" spans="1:8">
      <c r="A15" t="s">
        <v>38</v>
      </c>
      <c r="B15">
        <v>3</v>
      </c>
    </row>
    <row r="16" spans="1:8">
      <c r="A16" t="s">
        <v>39</v>
      </c>
      <c r="B16">
        <v>5</v>
      </c>
    </row>
    <row r="17" spans="10:10" ht="146.25">
      <c r="J17" s="7" t="s">
        <v>23</v>
      </c>
    </row>
  </sheetData>
  <sortState xmlns:xlrd2="http://schemas.microsoft.com/office/spreadsheetml/2017/richdata2" ref="E2:H6">
    <sortCondition ref="E2"/>
  </sortState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F3AB-158E-46ED-8B85-54930081903F}">
  <dimension ref="A1:J17"/>
  <sheetViews>
    <sheetView topLeftCell="A2" zoomScale="69" zoomScaleNormal="69" workbookViewId="0">
      <selection activeCell="I8" sqref="I8"/>
    </sheetView>
  </sheetViews>
  <sheetFormatPr baseColWidth="10" defaultRowHeight="15"/>
  <sheetData>
    <row r="1" spans="1:8" ht="165">
      <c r="A1" s="9" t="s">
        <v>46</v>
      </c>
      <c r="E1" s="9" t="s">
        <v>18</v>
      </c>
      <c r="F1" s="9" t="s">
        <v>44</v>
      </c>
      <c r="G1" s="9" t="s">
        <v>20</v>
      </c>
      <c r="H1" s="9" t="s">
        <v>43</v>
      </c>
    </row>
    <row r="2" spans="1:8">
      <c r="A2" t="s">
        <v>47</v>
      </c>
      <c r="B2">
        <v>4</v>
      </c>
      <c r="E2">
        <v>4</v>
      </c>
      <c r="F2">
        <f>COUNTIF(B2:B16,E2)</f>
        <v>1</v>
      </c>
      <c r="G2" s="4">
        <f>F2/F7</f>
        <v>6.6666666666666666E-2</v>
      </c>
      <c r="H2" s="13">
        <f>G2</f>
        <v>6.6666666666666666E-2</v>
      </c>
    </row>
    <row r="3" spans="1:8">
      <c r="A3" t="s">
        <v>26</v>
      </c>
      <c r="B3">
        <v>3</v>
      </c>
      <c r="E3">
        <v>3</v>
      </c>
      <c r="F3">
        <f>COUNTIF(B2:B16,E3)</f>
        <v>7</v>
      </c>
      <c r="G3" s="4">
        <f>F3/F7</f>
        <v>0.46666666666666667</v>
      </c>
      <c r="H3" s="13">
        <f t="shared" ref="H3:H6" si="0">G3</f>
        <v>0.46666666666666667</v>
      </c>
    </row>
    <row r="4" spans="1:8">
      <c r="A4" t="s">
        <v>27</v>
      </c>
      <c r="B4">
        <v>3</v>
      </c>
      <c r="E4">
        <v>2</v>
      </c>
      <c r="F4">
        <f>COUNTIF(B2:B16,E4)</f>
        <v>4</v>
      </c>
      <c r="G4" s="4">
        <f>F4/F7</f>
        <v>0.26666666666666666</v>
      </c>
      <c r="H4" s="13">
        <f t="shared" si="0"/>
        <v>0.26666666666666666</v>
      </c>
    </row>
    <row r="5" spans="1:8">
      <c r="A5" t="s">
        <v>28</v>
      </c>
      <c r="B5">
        <v>2</v>
      </c>
      <c r="E5">
        <v>1</v>
      </c>
      <c r="F5">
        <f>COUNTIF(B2:B16,E5)</f>
        <v>2</v>
      </c>
      <c r="G5" s="4">
        <f>F5/F7</f>
        <v>0.13333333333333333</v>
      </c>
      <c r="H5" s="13">
        <f t="shared" si="0"/>
        <v>0.13333333333333333</v>
      </c>
    </row>
    <row r="6" spans="1:8">
      <c r="A6" t="s">
        <v>29</v>
      </c>
      <c r="B6">
        <v>2</v>
      </c>
      <c r="E6">
        <v>5</v>
      </c>
      <c r="F6">
        <f>COUNTIF(B2:B16,E6)</f>
        <v>1</v>
      </c>
      <c r="G6" s="4">
        <f>F6/F7</f>
        <v>6.6666666666666666E-2</v>
      </c>
      <c r="H6" s="13">
        <f t="shared" si="0"/>
        <v>6.6666666666666666E-2</v>
      </c>
    </row>
    <row r="7" spans="1:8">
      <c r="A7" t="s">
        <v>30</v>
      </c>
      <c r="B7">
        <v>3</v>
      </c>
      <c r="F7">
        <f>SUM(F2:F6)</f>
        <v>15</v>
      </c>
    </row>
    <row r="8" spans="1:8">
      <c r="A8" t="s">
        <v>31</v>
      </c>
      <c r="B8">
        <v>3</v>
      </c>
    </row>
    <row r="9" spans="1:8">
      <c r="A9" t="s">
        <v>32</v>
      </c>
      <c r="B9">
        <v>1</v>
      </c>
    </row>
    <row r="10" spans="1:8">
      <c r="A10" t="s">
        <v>33</v>
      </c>
      <c r="B10">
        <v>1</v>
      </c>
    </row>
    <row r="11" spans="1:8">
      <c r="A11" t="s">
        <v>34</v>
      </c>
      <c r="B11">
        <v>3</v>
      </c>
    </row>
    <row r="12" spans="1:8">
      <c r="A12" t="s">
        <v>35</v>
      </c>
      <c r="B12">
        <v>3</v>
      </c>
    </row>
    <row r="13" spans="1:8">
      <c r="A13" t="s">
        <v>36</v>
      </c>
      <c r="B13">
        <v>2</v>
      </c>
    </row>
    <row r="14" spans="1:8">
      <c r="A14" t="s">
        <v>37</v>
      </c>
      <c r="B14">
        <v>5</v>
      </c>
    </row>
    <row r="15" spans="1:8">
      <c r="A15" t="s">
        <v>38</v>
      </c>
      <c r="B15">
        <v>3</v>
      </c>
    </row>
    <row r="16" spans="1:8">
      <c r="A16" t="s">
        <v>39</v>
      </c>
      <c r="B16">
        <v>2</v>
      </c>
    </row>
    <row r="17" spans="10:10" ht="146.25">
      <c r="J17" s="7" t="s">
        <v>23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A2DF-124F-4CD7-86B8-D6B5F82D85B3}">
  <dimension ref="A1:J26"/>
  <sheetViews>
    <sheetView topLeftCell="A2" zoomScale="91" zoomScaleNormal="91" workbookViewId="0">
      <selection activeCell="H8" sqref="H8"/>
    </sheetView>
  </sheetViews>
  <sheetFormatPr baseColWidth="10" defaultRowHeight="15"/>
  <sheetData>
    <row r="1" spans="1:8" ht="120">
      <c r="A1" s="11" t="s">
        <v>24</v>
      </c>
      <c r="E1" s="10" t="s">
        <v>18</v>
      </c>
      <c r="F1" s="9" t="s">
        <v>44</v>
      </c>
      <c r="G1" s="9" t="s">
        <v>20</v>
      </c>
      <c r="H1" s="9" t="s">
        <v>43</v>
      </c>
    </row>
    <row r="2" spans="1:8">
      <c r="A2" t="s">
        <v>2</v>
      </c>
      <c r="B2">
        <v>1</v>
      </c>
      <c r="E2">
        <v>1</v>
      </c>
      <c r="F2">
        <f>COUNTIF(B2:B16,E2)</f>
        <v>3</v>
      </c>
      <c r="G2" s="4">
        <f>F2/F7</f>
        <v>0.2</v>
      </c>
      <c r="H2" s="13">
        <f>G2</f>
        <v>0.2</v>
      </c>
    </row>
    <row r="3" spans="1:8">
      <c r="A3" t="s">
        <v>45</v>
      </c>
      <c r="B3">
        <v>3</v>
      </c>
      <c r="E3">
        <v>3</v>
      </c>
      <c r="F3">
        <f>COUNTIF(B2:B16,E3)</f>
        <v>4</v>
      </c>
      <c r="G3" s="4">
        <f>F3/F7</f>
        <v>0.26666666666666666</v>
      </c>
      <c r="H3" s="13">
        <f t="shared" ref="H3:H6" si="0">G3</f>
        <v>0.26666666666666666</v>
      </c>
    </row>
    <row r="4" spans="1:8">
      <c r="A4" t="s">
        <v>4</v>
      </c>
      <c r="B4">
        <v>3</v>
      </c>
      <c r="E4">
        <v>4</v>
      </c>
      <c r="F4">
        <f>COUNTIF(B2:B16,E4)</f>
        <v>2</v>
      </c>
      <c r="G4" s="4">
        <f>F4/F7</f>
        <v>0.13333333333333333</v>
      </c>
      <c r="H4" s="13">
        <f t="shared" si="0"/>
        <v>0.13333333333333333</v>
      </c>
    </row>
    <row r="5" spans="1:8">
      <c r="A5" t="s">
        <v>5</v>
      </c>
      <c r="B5">
        <v>4</v>
      </c>
      <c r="E5">
        <v>5</v>
      </c>
      <c r="F5">
        <f>COUNTIF(B2:B16,E5)</f>
        <v>1</v>
      </c>
      <c r="G5" s="4">
        <f>F5/F7</f>
        <v>6.6666666666666666E-2</v>
      </c>
      <c r="H5" s="13">
        <f t="shared" si="0"/>
        <v>6.6666666666666666E-2</v>
      </c>
    </row>
    <row r="6" spans="1:8">
      <c r="A6" t="s">
        <v>6</v>
      </c>
      <c r="B6">
        <v>5</v>
      </c>
      <c r="E6">
        <v>2</v>
      </c>
      <c r="F6">
        <f>COUNTIF(B2:B16,E6)</f>
        <v>5</v>
      </c>
      <c r="G6" s="4">
        <f>F6/F7</f>
        <v>0.33333333333333331</v>
      </c>
      <c r="H6" s="13">
        <f t="shared" si="0"/>
        <v>0.33333333333333331</v>
      </c>
    </row>
    <row r="7" spans="1:8">
      <c r="A7" t="s">
        <v>7</v>
      </c>
      <c r="B7">
        <v>2</v>
      </c>
      <c r="F7">
        <f>SUM(F2:F6)</f>
        <v>15</v>
      </c>
    </row>
    <row r="8" spans="1:8">
      <c r="A8" t="s">
        <v>8</v>
      </c>
      <c r="B8">
        <v>2</v>
      </c>
    </row>
    <row r="9" spans="1:8">
      <c r="A9" t="s">
        <v>9</v>
      </c>
      <c r="B9">
        <v>3</v>
      </c>
    </row>
    <row r="10" spans="1:8">
      <c r="A10" t="s">
        <v>10</v>
      </c>
      <c r="B10">
        <v>3</v>
      </c>
    </row>
    <row r="11" spans="1:8">
      <c r="A11" t="s">
        <v>11</v>
      </c>
      <c r="B11">
        <v>1</v>
      </c>
    </row>
    <row r="12" spans="1:8">
      <c r="A12" t="s">
        <v>12</v>
      </c>
      <c r="B12">
        <v>4</v>
      </c>
    </row>
    <row r="13" spans="1:8">
      <c r="A13" t="s">
        <v>13</v>
      </c>
      <c r="B13">
        <v>1</v>
      </c>
    </row>
    <row r="14" spans="1:8">
      <c r="A14" t="s">
        <v>14</v>
      </c>
      <c r="B14">
        <v>2</v>
      </c>
    </row>
    <row r="15" spans="1:8">
      <c r="A15" t="s">
        <v>15</v>
      </c>
      <c r="B15">
        <v>2</v>
      </c>
    </row>
    <row r="16" spans="1:8">
      <c r="A16" t="s">
        <v>16</v>
      </c>
      <c r="B16">
        <v>2</v>
      </c>
    </row>
    <row r="17" spans="10:10" ht="146.25">
      <c r="J17" s="7" t="s">
        <v>23</v>
      </c>
    </row>
    <row r="18" spans="10:10">
      <c r="J18" s="6"/>
    </row>
    <row r="19" spans="10:10">
      <c r="J19" s="5"/>
    </row>
    <row r="20" spans="10:10">
      <c r="J20" s="6"/>
    </row>
    <row r="21" spans="10:10">
      <c r="J21" s="5"/>
    </row>
    <row r="22" spans="10:10">
      <c r="J22" s="6"/>
    </row>
    <row r="23" spans="10:10">
      <c r="J23" s="5"/>
    </row>
    <row r="24" spans="10:10">
      <c r="J24" s="6"/>
    </row>
    <row r="25" spans="10:10">
      <c r="J25" s="5"/>
    </row>
    <row r="26" spans="10:10">
      <c r="J26" s="6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ejmplo</vt:lpstr>
      <vt:lpstr>item1</vt:lpstr>
      <vt:lpstr>item2</vt:lpstr>
      <vt:lpstr>item3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</dc:creator>
  <cp:lastModifiedBy>MQ</cp:lastModifiedBy>
  <dcterms:created xsi:type="dcterms:W3CDTF">2021-08-27T16:14:14Z</dcterms:created>
  <dcterms:modified xsi:type="dcterms:W3CDTF">2021-09-03T17:27:45Z</dcterms:modified>
</cp:coreProperties>
</file>