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000001_{73E87EC5-32A0-2949-9568-131FFC5746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8" i="1"/>
  <c r="BQ39" i="1"/>
  <c r="BO31" i="1"/>
  <c r="BQ32" i="1"/>
  <c r="BP32" i="1"/>
  <c r="BR32" i="1"/>
  <c r="BO39" i="1"/>
  <c r="BO33" i="1"/>
  <c r="BQ33" i="1"/>
  <c r="BP33" i="1"/>
  <c r="BR33" i="1"/>
  <c r="BO34" i="1"/>
  <c r="BO35" i="1"/>
  <c r="BO37" i="1"/>
  <c r="BO36" i="1"/>
  <c r="BO38" i="1"/>
  <c r="BO32" i="1"/>
  <c r="BQ37" i="1"/>
  <c r="BP37" i="1"/>
  <c r="BR37" i="1"/>
  <c r="BQ36" i="1"/>
  <c r="BP36" i="1"/>
  <c r="BR36" i="1"/>
  <c r="BQ35" i="1"/>
  <c r="BP35" i="1"/>
  <c r="BR35" i="1"/>
  <c r="BQ34" i="1"/>
  <c r="BP34" i="1"/>
  <c r="BR34" i="1"/>
  <c r="BQ31" i="1"/>
  <c r="BP31" i="1"/>
  <c r="BR31" i="1"/>
  <c r="BP38" i="1"/>
  <c r="BR38" i="1"/>
  <c r="BP39" i="1"/>
  <c r="BR39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BQ14" i="1"/>
  <c r="J13" i="1"/>
  <c r="J12" i="1"/>
  <c r="J11" i="1"/>
  <c r="J10" i="1"/>
  <c r="J9" i="1"/>
  <c r="J8" i="1"/>
  <c r="J7" i="1"/>
  <c r="J6" i="1"/>
  <c r="AP5" i="1"/>
  <c r="AH5" i="1"/>
  <c r="Z5" i="1"/>
  <c r="R5" i="1"/>
  <c r="BQ6" i="1"/>
  <c r="BP6" i="1"/>
  <c r="BR6" i="1"/>
  <c r="BO10" i="1"/>
  <c r="BQ8" i="1"/>
  <c r="BP8" i="1"/>
  <c r="BR8" i="1"/>
  <c r="BO14" i="1"/>
  <c r="BO9" i="1"/>
  <c r="BQ21" i="1"/>
  <c r="BO21" i="1"/>
  <c r="BO22" i="1"/>
  <c r="BQ22" i="1"/>
  <c r="BP22" i="1"/>
  <c r="BR22" i="1"/>
  <c r="BO20" i="1"/>
  <c r="BQ20" i="1"/>
  <c r="BP20" i="1"/>
  <c r="BR20" i="1"/>
  <c r="BQ24" i="1"/>
  <c r="BP24" i="1"/>
  <c r="BR24" i="1"/>
  <c r="BO24" i="1"/>
  <c r="BO25" i="1"/>
  <c r="BQ25" i="1"/>
  <c r="BP25" i="1"/>
  <c r="BR25" i="1"/>
  <c r="BO8" i="1"/>
  <c r="BO27" i="1"/>
  <c r="BQ27" i="1"/>
  <c r="BP27" i="1"/>
  <c r="BR27" i="1"/>
  <c r="BQ12" i="1"/>
  <c r="BP12" i="1"/>
  <c r="BR12" i="1"/>
  <c r="BO12" i="1"/>
  <c r="BQ28" i="1"/>
  <c r="BP28" i="1"/>
  <c r="BR28" i="1"/>
  <c r="BO28" i="1"/>
  <c r="BQ23" i="1"/>
  <c r="BP23" i="1"/>
  <c r="BR23" i="1"/>
  <c r="BO23" i="1"/>
  <c r="BO6" i="1"/>
  <c r="BQ11" i="1"/>
  <c r="BP11" i="1"/>
  <c r="BR11" i="1"/>
  <c r="BO11" i="1"/>
  <c r="BO5" i="1"/>
  <c r="BO13" i="1"/>
  <c r="BQ13" i="1"/>
  <c r="BP13" i="1"/>
  <c r="BR13" i="1"/>
  <c r="BO29" i="1"/>
  <c r="BQ29" i="1"/>
  <c r="BP29" i="1"/>
  <c r="BR29" i="1"/>
  <c r="BO26" i="1"/>
  <c r="BQ26" i="1"/>
  <c r="BP26" i="1"/>
  <c r="BR26" i="1"/>
  <c r="BO30" i="1"/>
  <c r="BQ30" i="1"/>
  <c r="BP30" i="1"/>
  <c r="BR30" i="1"/>
  <c r="BO16" i="1"/>
  <c r="BQ16" i="1"/>
  <c r="BP16" i="1"/>
  <c r="BR16" i="1"/>
  <c r="BQ15" i="1"/>
  <c r="BP15" i="1"/>
  <c r="BR15" i="1"/>
  <c r="BO15" i="1"/>
  <c r="BQ17" i="1"/>
  <c r="BP17" i="1"/>
  <c r="BR17" i="1"/>
  <c r="BO17" i="1"/>
  <c r="BQ7" i="1"/>
  <c r="BP7" i="1"/>
  <c r="BR7" i="1"/>
  <c r="BO18" i="1"/>
  <c r="BQ18" i="1"/>
  <c r="BP18" i="1"/>
  <c r="BR18" i="1"/>
  <c r="BQ10" i="1"/>
  <c r="BP10" i="1"/>
  <c r="BR10" i="1"/>
  <c r="BO19" i="1"/>
  <c r="BQ19" i="1"/>
  <c r="BP19" i="1"/>
  <c r="BR19" i="1"/>
  <c r="BQ9" i="1"/>
  <c r="BP9" i="1"/>
  <c r="BR9" i="1"/>
  <c r="BO7" i="1"/>
  <c r="BQ5" i="1"/>
  <c r="BP5" i="1"/>
  <c r="BR5" i="1"/>
  <c r="BP14" i="1"/>
  <c r="BR14" i="1"/>
  <c r="BP21" i="1"/>
  <c r="BR21" i="1"/>
</calcChain>
</file>

<file path=xl/sharedStrings.xml><?xml version="1.0" encoding="utf-8"?>
<sst xmlns="http://schemas.openxmlformats.org/spreadsheetml/2006/main" count="83" uniqueCount="50">
  <si>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</si>
  <si>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</si>
  <si>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</si>
  <si>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</si>
  <si>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</si>
  <si>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</si>
  <si>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</si>
  <si>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</si>
  <si>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</si>
  <si>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</si>
  <si>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</si>
  <si>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</si>
  <si>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</si>
  <si>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 xml:space="preserve">Escuela Normal de Educación Preescolar </t>
  </si>
  <si>
    <t xml:space="preserve">DIDÁCTICA DEL ESPACIO, FORMA Y MEDIDA EN PREESCOLAR </t>
  </si>
  <si>
    <t>AGUILAR ALEMAN FRIDA ALEJANDRA</t>
  </si>
  <si>
    <t>AGUILAR PEREZ KAREN ALHELI</t>
  </si>
  <si>
    <t>ALLENDE MOLINA MARIA EVELIA</t>
  </si>
  <si>
    <t>BANDA GONZALEZ ANGELA LIZETH</t>
  </si>
  <si>
    <t>BAZALDUA RAMADAN MARIA FERNANDA</t>
  </si>
  <si>
    <t>BUSTOS CASTILLO JOSELINE YARELY</t>
  </si>
  <si>
    <t>FUENTES PUENTE CITLALI ELIZABETH</t>
  </si>
  <si>
    <t>GAONA CORTES ANDREA JOCELYNE</t>
  </si>
  <si>
    <t>GOMEZ ARANDA ELISA MARISOL</t>
  </si>
  <si>
    <t>HERNANDEZ GONZALEZ MELISSA GUADALUPE</t>
  </si>
  <si>
    <t>HERNANDEZ PICASSO ESTRELLA ESMERALDA</t>
  </si>
  <si>
    <t>LOPEZ ALVIZO MADELYN</t>
  </si>
  <si>
    <t>LUIS MARTINEZ MARIA FERNANDA</t>
  </si>
  <si>
    <t>MONRREAL RAMIREZ LIZBETH CAROLINA</t>
  </si>
  <si>
    <t>MONTES MORALES JAZMIN GALILEA</t>
  </si>
  <si>
    <t>OCHOA CHARLES NAOMI GEORGETTE</t>
  </si>
  <si>
    <t>OROCIO FLORES VICTORIA</t>
  </si>
  <si>
    <t>ORTA CARRILLO ANDREA</t>
  </si>
  <si>
    <t>ORTIZ DE LA ROSA ABRIL ALEJANDRA</t>
  </si>
  <si>
    <t>PINTOR GONZALEZ LESLIE BERENICE</t>
  </si>
  <si>
    <t>RAMIREZ MALDONADO LIZZETH GUADALUPE</t>
  </si>
  <si>
    <t>RAMIREZ RUIZ ALEXA NEFTALI</t>
  </si>
  <si>
    <t>RAMOS ESQUIVEL FERNANDA YAMILET</t>
  </si>
  <si>
    <t>RESENDIZ FLORES YARETZI</t>
  </si>
  <si>
    <t>RICO NUÑEZ GENIS YARETZI</t>
  </si>
  <si>
    <t>RODRIGUEZ BRIONES DEBANIE GUADALUPE</t>
  </si>
  <si>
    <t>RODRIGUEZ GONZALEZ AMERICA LIZBETH</t>
  </si>
  <si>
    <t>RODRIGUEZ VILLANUEVA JESSICA PAULINA</t>
  </si>
  <si>
    <t>ZUÑIGA MEZA JOCELYN GUADALUPE</t>
  </si>
  <si>
    <t>revisión de portafolio  2o B</t>
  </si>
  <si>
    <t>PEDAGOGÍAS SITUADAS GLOBALIZADORAS</t>
  </si>
  <si>
    <t xml:space="preserve">ESTRATEGIAS PARA LA EXPLORACION DEL MUNDO NATURAL Y SOCIAL </t>
  </si>
  <si>
    <t>PROBLEMAS Y DESAFIOS EDUC BÁSICA EN MÉXICO</t>
  </si>
  <si>
    <t>LITERATURA INFANTIL Y PRÁCTICAS DE LITERACIDAD</t>
  </si>
  <si>
    <t>INTERVENCION DIDÁCTICO PEDAGÓGICA Y TRABAJO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</si>
</sst>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justify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9"/>
  <sheetViews>
    <sheetView tabSelected="1" topLeftCell="AY3" zoomScale="70" zoomScaleNormal="70" workbookViewId="0">
      <selection activeCell="AU23" sqref="AU23"/>
    </sheetView>
  </sheetViews>
  <sheetFormatPr defaultColWidth="11.43359375" defaultRowHeight="15" x14ac:dyDescent="0.2"/>
  <cols>
    <col min="1" max="1" width="2.95703125" bestFit="1" customWidth="1"/>
    <col min="2" max="2" width="66.5859375" customWidth="1"/>
    <col min="3" max="3" width="0.265625" customWidth="1"/>
    <col min="4" max="18" width="4.5703125" customWidth="1"/>
    <col min="19" max="19" width="3.2265625" customWidth="1"/>
    <col min="20" max="20" width="3.62890625" customWidth="1"/>
    <col min="21" max="21" width="3.765625" customWidth="1"/>
    <col min="22" max="22" width="2.82421875" customWidth="1"/>
    <col min="23" max="23" width="4.3046875" customWidth="1"/>
    <col min="24" max="24" width="3.8984375" customWidth="1"/>
    <col min="25" max="25" width="3.62890625" customWidth="1"/>
    <col min="26" max="26" width="2.95703125" customWidth="1"/>
    <col min="27" max="27" width="4.3046875" customWidth="1"/>
    <col min="28" max="28" width="4.5703125" customWidth="1"/>
    <col min="29" max="29" width="4.70703125" customWidth="1"/>
    <col min="30" max="30" width="4.9765625" customWidth="1"/>
    <col min="31" max="31" width="5.109375" customWidth="1"/>
    <col min="32" max="32" width="4.70703125" customWidth="1"/>
    <col min="33" max="33" width="4.83984375" customWidth="1"/>
    <col min="34" max="34" width="7.12890625" customWidth="1"/>
    <col min="35" max="35" width="0.1328125" customWidth="1"/>
    <col min="36" max="36" width="3.359375" customWidth="1"/>
    <col min="37" max="37" width="4.03515625" customWidth="1"/>
    <col min="38" max="38" width="3.62890625" customWidth="1"/>
    <col min="39" max="40" width="4.16796875" customWidth="1"/>
    <col min="41" max="42" width="3.359375" customWidth="1"/>
    <col min="43" max="43" width="4.5703125" customWidth="1"/>
    <col min="44" max="44" width="2.95703125" customWidth="1"/>
    <col min="45" max="45" width="3.09375" customWidth="1"/>
    <col min="46" max="46" width="2.95703125" customWidth="1"/>
    <col min="47" max="47" width="4.16796875" customWidth="1"/>
    <col min="48" max="48" width="3.62890625" customWidth="1"/>
    <col min="49" max="49" width="3.359375" customWidth="1"/>
    <col min="50" max="50" width="4.83984375" customWidth="1"/>
    <col min="51" max="66" width="1.74609375" customWidth="1"/>
    <col min="67" max="67" width="5.37890625" bestFit="1" customWidth="1"/>
    <col min="68" max="68" width="11.1640625" bestFit="1" customWidth="1"/>
    <col min="69" max="69" width="7.93359375" hidden="1" customWidth="1"/>
    <col min="70" max="70" width="4.83984375" style="8" customWidth="1"/>
  </cols>
  <sheetData>
    <row r="1" spans="1:70" x14ac:dyDescent="0.2">
      <c r="B1" s="29" t="s">
        <v>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70" x14ac:dyDescent="0.2">
      <c r="B2" s="29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70" s="5" customFormat="1" ht="34.9" customHeight="1" x14ac:dyDescent="0.15">
      <c r="C3" s="38" t="s">
        <v>47</v>
      </c>
      <c r="D3" s="38"/>
      <c r="E3" s="38"/>
      <c r="F3" s="38"/>
      <c r="G3" s="38"/>
      <c r="H3" s="38"/>
      <c r="I3" s="38"/>
      <c r="J3" s="38"/>
      <c r="K3" s="39" t="s">
        <v>14</v>
      </c>
      <c r="L3" s="39"/>
      <c r="M3" s="39"/>
      <c r="N3" s="39"/>
      <c r="O3" s="39"/>
      <c r="P3" s="39"/>
      <c r="Q3" s="39"/>
      <c r="R3" s="39"/>
      <c r="S3" s="34" t="s">
        <v>45</v>
      </c>
      <c r="T3" s="35"/>
      <c r="U3" s="35"/>
      <c r="V3" s="35"/>
      <c r="W3" s="35"/>
      <c r="X3" s="35"/>
      <c r="Y3" s="35"/>
      <c r="Z3" s="36"/>
      <c r="AA3" s="37" t="s">
        <v>46</v>
      </c>
      <c r="AB3" s="37"/>
      <c r="AC3" s="37"/>
      <c r="AD3" s="37"/>
      <c r="AE3" s="37"/>
      <c r="AF3" s="37"/>
      <c r="AG3" s="37"/>
      <c r="AH3" s="37"/>
      <c r="AI3" s="31" t="s">
        <v>48</v>
      </c>
      <c r="AJ3" s="32"/>
      <c r="AK3" s="32"/>
      <c r="AL3" s="32"/>
      <c r="AM3" s="32"/>
      <c r="AN3" s="32"/>
      <c r="AO3" s="32"/>
      <c r="AP3" s="33"/>
      <c r="AQ3" s="23" t="s">
        <v>49</v>
      </c>
      <c r="AR3" s="24"/>
      <c r="AS3" s="24"/>
      <c r="AT3" s="24"/>
      <c r="AU3" s="24"/>
      <c r="AV3" s="24"/>
      <c r="AW3" s="24"/>
      <c r="AX3" s="25"/>
      <c r="AY3" s="26"/>
      <c r="AZ3" s="27"/>
      <c r="BA3" s="27"/>
      <c r="BB3" s="27"/>
      <c r="BC3" s="27"/>
      <c r="BD3" s="27"/>
      <c r="BE3" s="27"/>
      <c r="BF3" s="28"/>
      <c r="BG3" s="26"/>
      <c r="BH3" s="27"/>
      <c r="BI3" s="27"/>
      <c r="BJ3" s="27"/>
      <c r="BK3" s="27"/>
      <c r="BL3" s="27"/>
      <c r="BM3" s="27"/>
      <c r="BN3" s="27"/>
      <c r="BO3" s="28"/>
      <c r="BQ3" s="5" t="s">
        <v>7</v>
      </c>
    </row>
    <row r="4" spans="1:70" s="10" customFormat="1" ht="15.75" thickBot="1" x14ac:dyDescent="0.25">
      <c r="A4" s="18" t="s">
        <v>9</v>
      </c>
      <c r="B4" s="17" t="s">
        <v>8</v>
      </c>
      <c r="C4" s="6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16"/>
      <c r="K4" s="6" t="s">
        <v>0</v>
      </c>
      <c r="L4" s="6" t="s">
        <v>1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6</v>
      </c>
      <c r="R4" s="16"/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  <c r="Z4" s="16"/>
      <c r="AA4" s="6" t="s">
        <v>0</v>
      </c>
      <c r="AB4" s="6" t="s">
        <v>1</v>
      </c>
      <c r="AC4" s="6" t="s">
        <v>2</v>
      </c>
      <c r="AD4" s="6" t="s">
        <v>3</v>
      </c>
      <c r="AE4" s="6" t="s">
        <v>4</v>
      </c>
      <c r="AF4" s="6" t="s">
        <v>5</v>
      </c>
      <c r="AG4" s="6" t="s">
        <v>6</v>
      </c>
      <c r="AH4" s="16"/>
      <c r="AI4" s="6"/>
      <c r="AJ4" s="6" t="s">
        <v>1</v>
      </c>
      <c r="AK4" s="6" t="s">
        <v>2</v>
      </c>
      <c r="AL4" s="6" t="s">
        <v>3</v>
      </c>
      <c r="AM4" s="6" t="s">
        <v>4</v>
      </c>
      <c r="AN4" s="6" t="s">
        <v>5</v>
      </c>
      <c r="AO4" s="6" t="s">
        <v>6</v>
      </c>
      <c r="AP4" s="16"/>
      <c r="AQ4" s="6" t="s">
        <v>0</v>
      </c>
      <c r="AR4" s="6" t="s">
        <v>1</v>
      </c>
      <c r="AS4" s="6" t="s">
        <v>2</v>
      </c>
      <c r="AT4" s="6" t="s">
        <v>3</v>
      </c>
      <c r="AU4" s="6" t="s">
        <v>4</v>
      </c>
      <c r="AV4" s="6" t="s">
        <v>5</v>
      </c>
      <c r="AW4" s="6" t="s">
        <v>6</v>
      </c>
      <c r="AX4" s="16"/>
      <c r="AY4" s="6"/>
      <c r="AZ4" s="6"/>
      <c r="BA4" s="6"/>
      <c r="BB4" s="6"/>
      <c r="BC4" s="6"/>
      <c r="BD4" s="6"/>
      <c r="BE4" s="6"/>
      <c r="BF4" s="16"/>
      <c r="BG4" s="6"/>
      <c r="BH4" s="6"/>
      <c r="BI4" s="6"/>
      <c r="BJ4" s="6"/>
      <c r="BK4" s="6"/>
      <c r="BL4" s="6"/>
      <c r="BM4" s="6"/>
      <c r="BN4" s="16"/>
      <c r="BO4" s="11" t="s">
        <v>12</v>
      </c>
      <c r="BP4" s="11" t="s">
        <v>10</v>
      </c>
      <c r="BQ4" s="9">
        <f>COUNTIF(C4:BN4,"&lt;&gt;" &amp; J4)</f>
        <v>40</v>
      </c>
      <c r="BR4" s="14" t="s">
        <v>11</v>
      </c>
    </row>
    <row r="5" spans="1:70" ht="15.75" thickBot="1" x14ac:dyDescent="0.25">
      <c r="A5" s="7">
        <v>1</v>
      </c>
      <c r="B5" s="22" t="s">
        <v>15</v>
      </c>
      <c r="C5" s="3"/>
      <c r="D5" s="3">
        <v>0</v>
      </c>
      <c r="E5" s="3">
        <v>0</v>
      </c>
      <c r="F5" s="3">
        <v>0</v>
      </c>
      <c r="G5" s="3">
        <v>0</v>
      </c>
      <c r="H5" s="3">
        <v>0</v>
      </c>
      <c r="I5" s="1">
        <v>0</v>
      </c>
      <c r="J5" s="12">
        <f t="shared" ref="J5:J36" si="0">COUNTIF(C5:I5, 1)</f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12">
        <f>COUNTIF(K5:Q5, 1)</f>
        <v>0</v>
      </c>
      <c r="S5" s="1">
        <v>0</v>
      </c>
      <c r="T5" s="3">
        <v>1</v>
      </c>
      <c r="U5" s="1">
        <v>1</v>
      </c>
      <c r="V5" s="1">
        <v>1</v>
      </c>
      <c r="W5" s="1">
        <v>1</v>
      </c>
      <c r="X5" s="1">
        <v>1</v>
      </c>
      <c r="Y5" s="3">
        <v>1</v>
      </c>
      <c r="Z5" s="12">
        <f>COUNTIF(S5:Y5, 1)</f>
        <v>6</v>
      </c>
      <c r="AA5" s="1">
        <v>0</v>
      </c>
      <c r="AB5" s="1">
        <v>1</v>
      </c>
      <c r="AC5" s="1">
        <v>0</v>
      </c>
      <c r="AD5" s="1">
        <v>1</v>
      </c>
      <c r="AE5" s="1">
        <v>1</v>
      </c>
      <c r="AF5" s="1">
        <v>0</v>
      </c>
      <c r="AG5" s="1">
        <v>1</v>
      </c>
      <c r="AH5" s="12">
        <f>COUNTIF(AA5:AG5, 1)</f>
        <v>4</v>
      </c>
      <c r="AI5" s="3"/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12">
        <f>COUNTIF(AI5:AO5, 1)</f>
        <v>6</v>
      </c>
      <c r="AQ5" s="3">
        <v>1</v>
      </c>
      <c r="AR5" s="3">
        <v>1</v>
      </c>
      <c r="AS5" s="3">
        <v>1</v>
      </c>
      <c r="AT5" s="3">
        <v>1</v>
      </c>
      <c r="AU5" s="3">
        <v>1</v>
      </c>
      <c r="AV5" s="3">
        <v>1</v>
      </c>
      <c r="AW5" s="3">
        <v>1</v>
      </c>
      <c r="AX5" s="12">
        <f>COUNTIF(AQ5:AW5, 1)</f>
        <v>7</v>
      </c>
      <c r="AY5" s="3"/>
      <c r="AZ5" s="3"/>
      <c r="BA5" s="3"/>
      <c r="BB5" s="3"/>
      <c r="BC5" s="3"/>
      <c r="BD5" s="3"/>
      <c r="BE5" s="3"/>
      <c r="BF5" s="12">
        <f>COUNTIF(AY5:BE5, 1)</f>
        <v>0</v>
      </c>
      <c r="BG5" s="1"/>
      <c r="BH5" s="3"/>
      <c r="BI5" s="3"/>
      <c r="BJ5" s="3"/>
      <c r="BK5" s="3"/>
      <c r="BL5" s="3"/>
      <c r="BM5" s="1"/>
      <c r="BN5" s="12">
        <f>COUNTIF(BG5:BM5, 1)</f>
        <v>0</v>
      </c>
      <c r="BO5" s="12">
        <f>COUNTIF(C5:BM5, 1)</f>
        <v>23</v>
      </c>
      <c r="BP5" s="13">
        <f>(BQ5/$BQ$4)*10</f>
        <v>5.75</v>
      </c>
      <c r="BQ5" s="4">
        <f>SUM(J5,R5,Z5,AH5,AP5,AX5,BF5,BN5)</f>
        <v>23</v>
      </c>
      <c r="BR5" s="15">
        <f>(BP5*0.3)*10</f>
        <v>17.25</v>
      </c>
    </row>
    <row r="6" spans="1:70" ht="15.75" thickBot="1" x14ac:dyDescent="0.25">
      <c r="A6" s="7">
        <v>2</v>
      </c>
      <c r="B6" s="19" t="s">
        <v>16</v>
      </c>
      <c r="C6" s="3"/>
      <c r="D6" s="3">
        <v>1</v>
      </c>
      <c r="E6" s="3">
        <v>1</v>
      </c>
      <c r="F6" s="3">
        <v>1</v>
      </c>
      <c r="G6" s="3">
        <v>1</v>
      </c>
      <c r="H6" s="3">
        <v>1</v>
      </c>
      <c r="I6" s="1">
        <v>1</v>
      </c>
      <c r="J6" s="12">
        <f t="shared" si="0"/>
        <v>6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12">
        <f t="shared" ref="R6:R36" si="1">COUNTIF(K6:Q6, 1)</f>
        <v>7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12">
        <f t="shared" ref="Z6:Z36" si="2">COUNTIF(S6:Y6, 1)</f>
        <v>7</v>
      </c>
      <c r="AA6" s="3">
        <v>1</v>
      </c>
      <c r="AB6" s="3">
        <v>1</v>
      </c>
      <c r="AC6" s="3">
        <v>1</v>
      </c>
      <c r="AD6" s="3">
        <v>0</v>
      </c>
      <c r="AE6" s="3">
        <v>0</v>
      </c>
      <c r="AF6" s="3">
        <v>1</v>
      </c>
      <c r="AG6" s="3">
        <v>1</v>
      </c>
      <c r="AH6" s="12">
        <f t="shared" ref="AH6:AH27" si="3">COUNTIF(AA6:AG6, 1)</f>
        <v>5</v>
      </c>
      <c r="AI6" s="3"/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12">
        <f t="shared" ref="AP6:AP36" si="4">COUNTIF(AI6:AO6, 1)</f>
        <v>6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12">
        <f t="shared" ref="AX6:AX36" si="5">COUNTIF(AQ6:AW6, 1)</f>
        <v>7</v>
      </c>
      <c r="AY6" s="3"/>
      <c r="AZ6" s="3"/>
      <c r="BA6" s="3"/>
      <c r="BB6" s="3"/>
      <c r="BC6" s="3"/>
      <c r="BD6" s="3"/>
      <c r="BE6" s="3"/>
      <c r="BF6" s="12">
        <f t="shared" ref="BF6:BF36" si="6">COUNTIF(AY6:BE6, 1)</f>
        <v>0</v>
      </c>
      <c r="BG6" s="3"/>
      <c r="BH6" s="3"/>
      <c r="BI6" s="3"/>
      <c r="BJ6" s="3"/>
      <c r="BK6" s="3"/>
      <c r="BL6" s="3"/>
      <c r="BM6" s="3"/>
      <c r="BN6" s="12">
        <f t="shared" ref="BN6:BN39" si="7">COUNTIF(BG6:BM6, 1)</f>
        <v>0</v>
      </c>
      <c r="BO6" s="12">
        <f t="shared" ref="BO6:BO39" si="8">COUNTIF(C6:BM6, 1)</f>
        <v>38</v>
      </c>
      <c r="BP6" s="13">
        <f t="shared" ref="BP6:BP39" si="9">(BQ6/$BQ$4)*10</f>
        <v>9.5</v>
      </c>
      <c r="BQ6" s="4">
        <f t="shared" ref="BQ6:BQ39" si="10">SUM(J6,R6,Z6,AH6,AP6,AX6,BF6,BN6)</f>
        <v>38</v>
      </c>
      <c r="BR6" s="15">
        <f t="shared" ref="BR6:BR36" si="11">(BP6*0.3)*10</f>
        <v>28.5</v>
      </c>
    </row>
    <row r="7" spans="1:70" ht="15.75" thickBot="1" x14ac:dyDescent="0.25">
      <c r="A7" s="7">
        <v>3</v>
      </c>
      <c r="B7" s="22" t="s">
        <v>17</v>
      </c>
      <c r="C7" s="3"/>
      <c r="D7" s="3">
        <v>1</v>
      </c>
      <c r="E7" s="3">
        <v>1</v>
      </c>
      <c r="F7" s="3">
        <v>1</v>
      </c>
      <c r="G7" s="3">
        <v>1</v>
      </c>
      <c r="H7" s="3">
        <v>1</v>
      </c>
      <c r="I7" s="1">
        <v>1</v>
      </c>
      <c r="J7" s="12">
        <f t="shared" si="0"/>
        <v>6</v>
      </c>
      <c r="K7" s="3">
        <v>1</v>
      </c>
      <c r="L7" s="3">
        <v>1</v>
      </c>
      <c r="M7" s="3">
        <v>1</v>
      </c>
      <c r="N7" s="3">
        <v>0</v>
      </c>
      <c r="O7" s="3">
        <v>1</v>
      </c>
      <c r="P7" s="3">
        <v>1</v>
      </c>
      <c r="Q7" s="3">
        <v>1</v>
      </c>
      <c r="R7" s="12">
        <f t="shared" si="1"/>
        <v>6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12">
        <f t="shared" si="2"/>
        <v>7</v>
      </c>
      <c r="AA7" s="3">
        <v>1</v>
      </c>
      <c r="AB7" s="3">
        <v>1</v>
      </c>
      <c r="AC7" s="3">
        <v>1</v>
      </c>
      <c r="AD7" s="3">
        <v>0</v>
      </c>
      <c r="AE7" s="3">
        <v>0</v>
      </c>
      <c r="AF7" s="3">
        <v>0</v>
      </c>
      <c r="AG7" s="3">
        <v>1</v>
      </c>
      <c r="AH7" s="12">
        <f t="shared" si="3"/>
        <v>4</v>
      </c>
      <c r="AI7" s="3"/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12">
        <f t="shared" si="4"/>
        <v>6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12">
        <f t="shared" si="5"/>
        <v>7</v>
      </c>
      <c r="AY7" s="3"/>
      <c r="AZ7" s="3"/>
      <c r="BA7" s="3"/>
      <c r="BB7" s="3"/>
      <c r="BC7" s="3"/>
      <c r="BD7" s="3"/>
      <c r="BE7" s="3"/>
      <c r="BF7" s="12">
        <f t="shared" si="6"/>
        <v>0</v>
      </c>
      <c r="BG7" s="3"/>
      <c r="BH7" s="3"/>
      <c r="BI7" s="3"/>
      <c r="BJ7" s="3"/>
      <c r="BK7" s="3"/>
      <c r="BL7" s="3"/>
      <c r="BM7" s="3"/>
      <c r="BN7" s="12">
        <f t="shared" si="7"/>
        <v>0</v>
      </c>
      <c r="BO7" s="12">
        <f t="shared" si="8"/>
        <v>36</v>
      </c>
      <c r="BP7" s="13">
        <f t="shared" si="9"/>
        <v>9</v>
      </c>
      <c r="BQ7" s="4">
        <f t="shared" si="10"/>
        <v>36</v>
      </c>
      <c r="BR7" s="15">
        <f t="shared" si="11"/>
        <v>26.999999999999996</v>
      </c>
    </row>
    <row r="8" spans="1:70" ht="15.75" thickBot="1" x14ac:dyDescent="0.25">
      <c r="A8" s="7">
        <v>4</v>
      </c>
      <c r="B8" s="22" t="s">
        <v>18</v>
      </c>
      <c r="C8" s="3"/>
      <c r="D8" s="3">
        <v>1</v>
      </c>
      <c r="E8" s="3">
        <v>1</v>
      </c>
      <c r="F8" s="3">
        <v>0</v>
      </c>
      <c r="G8" s="3">
        <v>0</v>
      </c>
      <c r="H8" s="3">
        <v>1</v>
      </c>
      <c r="I8" s="1">
        <v>1</v>
      </c>
      <c r="J8" s="12">
        <f t="shared" si="0"/>
        <v>4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12">
        <f t="shared" si="1"/>
        <v>7</v>
      </c>
      <c r="S8" s="3">
        <v>0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12">
        <f t="shared" si="2"/>
        <v>6</v>
      </c>
      <c r="AA8" s="3">
        <v>1</v>
      </c>
      <c r="AB8" s="3">
        <v>1</v>
      </c>
      <c r="AC8" s="3">
        <v>1</v>
      </c>
      <c r="AD8" s="3">
        <v>0</v>
      </c>
      <c r="AE8" s="3">
        <v>0</v>
      </c>
      <c r="AF8" s="3">
        <v>0</v>
      </c>
      <c r="AG8" s="3">
        <v>1</v>
      </c>
      <c r="AH8" s="12">
        <f t="shared" si="3"/>
        <v>4</v>
      </c>
      <c r="AI8" s="3"/>
      <c r="AJ8" s="3">
        <v>1</v>
      </c>
      <c r="AK8" s="3">
        <v>0</v>
      </c>
      <c r="AL8" s="3">
        <v>1</v>
      </c>
      <c r="AM8" s="3">
        <v>1</v>
      </c>
      <c r="AN8" s="3">
        <v>1</v>
      </c>
      <c r="AO8" s="3">
        <v>1</v>
      </c>
      <c r="AP8" s="12">
        <f t="shared" si="4"/>
        <v>5</v>
      </c>
      <c r="AQ8" s="3">
        <v>1</v>
      </c>
      <c r="AR8" s="3">
        <v>1</v>
      </c>
      <c r="AS8" s="3">
        <v>0</v>
      </c>
      <c r="AT8" s="3">
        <v>1</v>
      </c>
      <c r="AU8" s="3">
        <v>1</v>
      </c>
      <c r="AV8" s="3">
        <v>1</v>
      </c>
      <c r="AW8" s="3">
        <v>1</v>
      </c>
      <c r="AX8" s="12">
        <f t="shared" si="5"/>
        <v>6</v>
      </c>
      <c r="AY8" s="3"/>
      <c r="AZ8" s="3"/>
      <c r="BA8" s="3"/>
      <c r="BB8" s="3"/>
      <c r="BC8" s="3"/>
      <c r="BD8" s="3"/>
      <c r="BE8" s="3"/>
      <c r="BF8" s="12">
        <f t="shared" si="6"/>
        <v>0</v>
      </c>
      <c r="BG8" s="3"/>
      <c r="BH8" s="3"/>
      <c r="BI8" s="3"/>
      <c r="BJ8" s="3"/>
      <c r="BK8" s="3"/>
      <c r="BL8" s="3"/>
      <c r="BM8" s="3"/>
      <c r="BN8" s="12">
        <f t="shared" si="7"/>
        <v>0</v>
      </c>
      <c r="BO8" s="12">
        <f t="shared" si="8"/>
        <v>32</v>
      </c>
      <c r="BP8" s="13">
        <f t="shared" si="9"/>
        <v>8</v>
      </c>
      <c r="BQ8" s="4">
        <f t="shared" si="10"/>
        <v>32</v>
      </c>
      <c r="BR8" s="15">
        <f t="shared" si="11"/>
        <v>24</v>
      </c>
    </row>
    <row r="9" spans="1:70" ht="15.75" thickBot="1" x14ac:dyDescent="0.25">
      <c r="A9" s="7">
        <v>5</v>
      </c>
      <c r="B9" s="22" t="s">
        <v>19</v>
      </c>
      <c r="C9" s="3"/>
      <c r="D9" s="3">
        <v>1</v>
      </c>
      <c r="E9" s="3">
        <v>1</v>
      </c>
      <c r="F9" s="3">
        <v>1</v>
      </c>
      <c r="G9" s="3">
        <v>1</v>
      </c>
      <c r="H9" s="3">
        <v>1</v>
      </c>
      <c r="I9" s="1">
        <v>1</v>
      </c>
      <c r="J9" s="12">
        <f t="shared" si="0"/>
        <v>6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12">
        <f t="shared" si="1"/>
        <v>7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12">
        <f t="shared" si="2"/>
        <v>7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12">
        <f t="shared" si="3"/>
        <v>7</v>
      </c>
      <c r="AI9" s="3"/>
      <c r="AJ9" s="3">
        <v>1</v>
      </c>
      <c r="AK9" s="3">
        <v>1</v>
      </c>
      <c r="AL9" s="3">
        <v>1</v>
      </c>
      <c r="AM9" s="3">
        <v>1</v>
      </c>
      <c r="AN9" s="3">
        <v>1</v>
      </c>
      <c r="AO9" s="3">
        <v>1</v>
      </c>
      <c r="AP9" s="12">
        <f t="shared" si="4"/>
        <v>6</v>
      </c>
      <c r="AQ9" s="3">
        <v>1</v>
      </c>
      <c r="AR9" s="3">
        <v>1</v>
      </c>
      <c r="AS9" s="3">
        <v>1</v>
      </c>
      <c r="AT9" s="3">
        <v>1</v>
      </c>
      <c r="AU9" s="3">
        <v>1</v>
      </c>
      <c r="AV9" s="3">
        <v>1</v>
      </c>
      <c r="AW9" s="3">
        <v>1</v>
      </c>
      <c r="AX9" s="12">
        <f t="shared" si="5"/>
        <v>7</v>
      </c>
      <c r="AY9" s="3"/>
      <c r="AZ9" s="3"/>
      <c r="BA9" s="3"/>
      <c r="BB9" s="3"/>
      <c r="BC9" s="3"/>
      <c r="BD9" s="3"/>
      <c r="BE9" s="3"/>
      <c r="BF9" s="12">
        <f t="shared" si="6"/>
        <v>0</v>
      </c>
      <c r="BG9" s="3"/>
      <c r="BH9" s="3"/>
      <c r="BI9" s="3"/>
      <c r="BJ9" s="3"/>
      <c r="BK9" s="3"/>
      <c r="BL9" s="3"/>
      <c r="BM9" s="3"/>
      <c r="BN9" s="12">
        <f t="shared" si="7"/>
        <v>0</v>
      </c>
      <c r="BO9" s="12">
        <f t="shared" si="8"/>
        <v>40</v>
      </c>
      <c r="BP9" s="13">
        <f t="shared" si="9"/>
        <v>10</v>
      </c>
      <c r="BQ9" s="4">
        <f t="shared" si="10"/>
        <v>40</v>
      </c>
      <c r="BR9" s="15">
        <f t="shared" si="11"/>
        <v>30</v>
      </c>
    </row>
    <row r="10" spans="1:70" ht="15.75" thickBot="1" x14ac:dyDescent="0.25">
      <c r="A10" s="7">
        <v>6</v>
      </c>
      <c r="B10" s="22" t="s">
        <v>20</v>
      </c>
      <c r="C10" s="3"/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1">
        <v>1</v>
      </c>
      <c r="J10" s="12">
        <f t="shared" si="0"/>
        <v>6</v>
      </c>
      <c r="K10" s="3">
        <v>1</v>
      </c>
      <c r="L10" s="3">
        <v>1</v>
      </c>
      <c r="M10" s="3">
        <v>1</v>
      </c>
      <c r="N10" s="3">
        <v>0</v>
      </c>
      <c r="O10" s="3">
        <v>0</v>
      </c>
      <c r="P10" s="3">
        <v>1</v>
      </c>
      <c r="Q10" s="3">
        <v>1</v>
      </c>
      <c r="R10" s="12">
        <f t="shared" si="1"/>
        <v>5</v>
      </c>
      <c r="S10" s="3">
        <v>0</v>
      </c>
      <c r="T10" s="3">
        <v>1</v>
      </c>
      <c r="U10" s="3">
        <v>1</v>
      </c>
      <c r="V10" s="3">
        <v>0</v>
      </c>
      <c r="W10" s="3">
        <v>0</v>
      </c>
      <c r="X10" s="3">
        <v>1</v>
      </c>
      <c r="Y10" s="3">
        <v>1</v>
      </c>
      <c r="Z10" s="12">
        <f t="shared" si="2"/>
        <v>4</v>
      </c>
      <c r="AA10" s="3">
        <v>0</v>
      </c>
      <c r="AB10" s="3">
        <v>1</v>
      </c>
      <c r="AC10" s="3">
        <v>0</v>
      </c>
      <c r="AD10" s="3">
        <v>0</v>
      </c>
      <c r="AE10" s="3">
        <v>0</v>
      </c>
      <c r="AF10" s="3">
        <v>1</v>
      </c>
      <c r="AG10" s="3">
        <v>1</v>
      </c>
      <c r="AH10" s="12">
        <f t="shared" si="3"/>
        <v>3</v>
      </c>
      <c r="AI10" s="3"/>
      <c r="AJ10" s="3">
        <v>1</v>
      </c>
      <c r="AK10" s="3">
        <v>0</v>
      </c>
      <c r="AL10" s="3">
        <v>1</v>
      </c>
      <c r="AM10" s="3">
        <v>1</v>
      </c>
      <c r="AN10" s="3">
        <v>1</v>
      </c>
      <c r="AO10" s="3">
        <v>1</v>
      </c>
      <c r="AP10" s="12">
        <f t="shared" si="4"/>
        <v>5</v>
      </c>
      <c r="AQ10" s="3">
        <v>0</v>
      </c>
      <c r="AR10" s="3">
        <v>1</v>
      </c>
      <c r="AS10" s="3">
        <v>1</v>
      </c>
      <c r="AT10" s="3">
        <v>0</v>
      </c>
      <c r="AU10" s="3">
        <v>0</v>
      </c>
      <c r="AV10" s="3">
        <v>1</v>
      </c>
      <c r="AW10" s="3">
        <v>1</v>
      </c>
      <c r="AX10" s="12">
        <f t="shared" si="5"/>
        <v>4</v>
      </c>
      <c r="AY10" s="3"/>
      <c r="AZ10" s="3"/>
      <c r="BA10" s="3"/>
      <c r="BB10" s="3"/>
      <c r="BC10" s="3"/>
      <c r="BD10" s="3"/>
      <c r="BE10" s="3"/>
      <c r="BF10" s="12">
        <f t="shared" si="6"/>
        <v>0</v>
      </c>
      <c r="BG10" s="3"/>
      <c r="BH10" s="3"/>
      <c r="BI10" s="3"/>
      <c r="BJ10" s="3"/>
      <c r="BK10" s="3"/>
      <c r="BL10" s="3"/>
      <c r="BM10" s="3"/>
      <c r="BN10" s="12">
        <f t="shared" si="7"/>
        <v>0</v>
      </c>
      <c r="BO10" s="12">
        <f t="shared" si="8"/>
        <v>27</v>
      </c>
      <c r="BP10" s="13">
        <f t="shared" si="9"/>
        <v>6.75</v>
      </c>
      <c r="BQ10" s="4">
        <f t="shared" si="10"/>
        <v>27</v>
      </c>
      <c r="BR10" s="15">
        <f t="shared" si="11"/>
        <v>20.25</v>
      </c>
    </row>
    <row r="11" spans="1:70" ht="15.75" thickBot="1" x14ac:dyDescent="0.25">
      <c r="A11" s="7">
        <v>7</v>
      </c>
      <c r="B11" s="22" t="s">
        <v>21</v>
      </c>
      <c r="C11" s="3"/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1">
        <v>1</v>
      </c>
      <c r="J11" s="12">
        <f t="shared" si="0"/>
        <v>6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12">
        <f t="shared" si="1"/>
        <v>7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0</v>
      </c>
      <c r="Y11" s="3">
        <v>1</v>
      </c>
      <c r="Z11" s="12">
        <f t="shared" si="2"/>
        <v>6</v>
      </c>
      <c r="AA11" s="3">
        <v>1</v>
      </c>
      <c r="AB11" s="3">
        <v>1</v>
      </c>
      <c r="AC11" s="3">
        <v>0</v>
      </c>
      <c r="AD11" s="3">
        <v>1</v>
      </c>
      <c r="AE11" s="3">
        <v>1</v>
      </c>
      <c r="AF11" s="3">
        <v>0</v>
      </c>
      <c r="AG11" s="3">
        <v>1</v>
      </c>
      <c r="AH11" s="12">
        <f t="shared" si="3"/>
        <v>5</v>
      </c>
      <c r="AI11" s="3"/>
      <c r="AJ11" s="3">
        <v>1</v>
      </c>
      <c r="AK11" s="3">
        <v>1</v>
      </c>
      <c r="AL11" s="3">
        <v>1</v>
      </c>
      <c r="AM11" s="3">
        <v>1</v>
      </c>
      <c r="AN11" s="3">
        <v>1</v>
      </c>
      <c r="AO11" s="3">
        <v>1</v>
      </c>
      <c r="AP11" s="12">
        <f t="shared" si="4"/>
        <v>6</v>
      </c>
      <c r="AQ11" s="3">
        <v>1</v>
      </c>
      <c r="AR11" s="3">
        <v>1</v>
      </c>
      <c r="AS11" s="3">
        <v>0</v>
      </c>
      <c r="AT11" s="3">
        <v>1</v>
      </c>
      <c r="AU11" s="3">
        <v>1</v>
      </c>
      <c r="AV11" s="3">
        <v>1</v>
      </c>
      <c r="AW11" s="3">
        <v>1</v>
      </c>
      <c r="AX11" s="12">
        <f t="shared" si="5"/>
        <v>6</v>
      </c>
      <c r="AY11" s="3"/>
      <c r="AZ11" s="3"/>
      <c r="BA11" s="3"/>
      <c r="BB11" s="3"/>
      <c r="BC11" s="3"/>
      <c r="BD11" s="3"/>
      <c r="BE11" s="3"/>
      <c r="BF11" s="12">
        <f t="shared" si="6"/>
        <v>0</v>
      </c>
      <c r="BG11" s="3"/>
      <c r="BH11" s="3"/>
      <c r="BI11" s="3"/>
      <c r="BJ11" s="3"/>
      <c r="BK11" s="3"/>
      <c r="BL11" s="3"/>
      <c r="BM11" s="3"/>
      <c r="BN11" s="12">
        <f t="shared" si="7"/>
        <v>0</v>
      </c>
      <c r="BO11" s="12">
        <f t="shared" si="8"/>
        <v>36</v>
      </c>
      <c r="BP11" s="13">
        <f t="shared" si="9"/>
        <v>9</v>
      </c>
      <c r="BQ11" s="4">
        <f t="shared" si="10"/>
        <v>36</v>
      </c>
      <c r="BR11" s="15">
        <f t="shared" si="11"/>
        <v>26.999999999999996</v>
      </c>
    </row>
    <row r="12" spans="1:70" ht="15.75" thickBot="1" x14ac:dyDescent="0.25">
      <c r="A12" s="7">
        <v>8</v>
      </c>
      <c r="B12" s="22" t="s">
        <v>22</v>
      </c>
      <c r="C12" s="3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1">
        <v>1</v>
      </c>
      <c r="J12" s="12">
        <f t="shared" si="0"/>
        <v>6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12">
        <f t="shared" si="1"/>
        <v>7</v>
      </c>
      <c r="S12" s="3">
        <v>1</v>
      </c>
      <c r="T12" s="3">
        <v>1</v>
      </c>
      <c r="U12" s="3">
        <v>1</v>
      </c>
      <c r="V12" s="3">
        <v>0</v>
      </c>
      <c r="W12" s="3">
        <v>0</v>
      </c>
      <c r="X12" s="3">
        <v>1</v>
      </c>
      <c r="Y12" s="3">
        <v>1</v>
      </c>
      <c r="Z12" s="12">
        <f t="shared" si="2"/>
        <v>5</v>
      </c>
      <c r="AA12" s="3">
        <v>1</v>
      </c>
      <c r="AB12" s="3">
        <v>1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12">
        <f t="shared" si="3"/>
        <v>4</v>
      </c>
      <c r="AI12" s="3"/>
      <c r="AJ12" s="3">
        <v>1</v>
      </c>
      <c r="AK12" s="3">
        <v>0</v>
      </c>
      <c r="AL12" s="3">
        <v>1</v>
      </c>
      <c r="AM12" s="3">
        <v>1</v>
      </c>
      <c r="AN12" s="3">
        <v>1</v>
      </c>
      <c r="AO12" s="3">
        <v>1</v>
      </c>
      <c r="AP12" s="12">
        <f t="shared" si="4"/>
        <v>5</v>
      </c>
      <c r="AQ12" s="3">
        <v>1</v>
      </c>
      <c r="AR12" s="3">
        <v>1</v>
      </c>
      <c r="AS12" s="3">
        <v>1</v>
      </c>
      <c r="AT12" s="3">
        <v>1</v>
      </c>
      <c r="AU12" s="3">
        <v>1</v>
      </c>
      <c r="AV12" s="3">
        <v>1</v>
      </c>
      <c r="AW12" s="3">
        <v>1</v>
      </c>
      <c r="AX12" s="12">
        <f t="shared" si="5"/>
        <v>7</v>
      </c>
      <c r="AY12" s="3"/>
      <c r="AZ12" s="3"/>
      <c r="BA12" s="3"/>
      <c r="BB12" s="3"/>
      <c r="BC12" s="3"/>
      <c r="BD12" s="3"/>
      <c r="BE12" s="3"/>
      <c r="BF12" s="12">
        <f t="shared" si="6"/>
        <v>0</v>
      </c>
      <c r="BG12" s="3"/>
      <c r="BH12" s="3"/>
      <c r="BI12" s="3"/>
      <c r="BJ12" s="3"/>
      <c r="BK12" s="3"/>
      <c r="BL12" s="3"/>
      <c r="BM12" s="3"/>
      <c r="BN12" s="12">
        <f t="shared" si="7"/>
        <v>0</v>
      </c>
      <c r="BO12" s="12">
        <f t="shared" si="8"/>
        <v>34</v>
      </c>
      <c r="BP12" s="13">
        <f t="shared" si="9"/>
        <v>8.5</v>
      </c>
      <c r="BQ12" s="4">
        <f t="shared" si="10"/>
        <v>34</v>
      </c>
      <c r="BR12" s="15">
        <f t="shared" si="11"/>
        <v>25.5</v>
      </c>
    </row>
    <row r="13" spans="1:70" ht="15.75" thickBot="1" x14ac:dyDescent="0.25">
      <c r="A13" s="7">
        <v>9</v>
      </c>
      <c r="B13" s="22" t="s">
        <v>23</v>
      </c>
      <c r="C13" s="3"/>
      <c r="D13" s="3">
        <v>1</v>
      </c>
      <c r="E13" s="3">
        <v>1</v>
      </c>
      <c r="F13" s="3">
        <v>0</v>
      </c>
      <c r="G13" s="3">
        <v>0</v>
      </c>
      <c r="H13" s="3">
        <v>1</v>
      </c>
      <c r="I13" s="1">
        <v>1</v>
      </c>
      <c r="J13" s="12">
        <f t="shared" si="0"/>
        <v>4</v>
      </c>
      <c r="K13" s="3">
        <v>1</v>
      </c>
      <c r="L13" s="3">
        <v>1</v>
      </c>
      <c r="M13" s="3">
        <v>1</v>
      </c>
      <c r="N13" s="3">
        <v>0</v>
      </c>
      <c r="O13" s="3">
        <v>0</v>
      </c>
      <c r="P13" s="3">
        <v>1</v>
      </c>
      <c r="Q13" s="3">
        <v>1</v>
      </c>
      <c r="R13" s="12">
        <f t="shared" si="1"/>
        <v>5</v>
      </c>
      <c r="S13" s="3">
        <v>0</v>
      </c>
      <c r="T13" s="3">
        <v>1</v>
      </c>
      <c r="U13" s="3">
        <v>1</v>
      </c>
      <c r="V13" s="3">
        <v>0</v>
      </c>
      <c r="W13" s="3">
        <v>0</v>
      </c>
      <c r="X13" s="3">
        <v>0</v>
      </c>
      <c r="Y13" s="3">
        <v>1</v>
      </c>
      <c r="Z13" s="12">
        <f t="shared" si="2"/>
        <v>3</v>
      </c>
      <c r="AA13" s="3">
        <v>1</v>
      </c>
      <c r="AB13" s="3">
        <v>1</v>
      </c>
      <c r="AC13" s="3">
        <v>0</v>
      </c>
      <c r="AD13" s="3">
        <v>0</v>
      </c>
      <c r="AE13" s="3">
        <v>0</v>
      </c>
      <c r="AF13" s="3">
        <v>0</v>
      </c>
      <c r="AG13" s="3">
        <v>1</v>
      </c>
      <c r="AH13" s="12">
        <f>COUNTIF(AA13:AG13, 1)</f>
        <v>3</v>
      </c>
      <c r="AI13" s="3"/>
      <c r="AJ13" s="3">
        <v>1</v>
      </c>
      <c r="AK13" s="3">
        <v>0</v>
      </c>
      <c r="AL13" s="3">
        <v>1</v>
      </c>
      <c r="AM13" s="3">
        <v>1</v>
      </c>
      <c r="AN13" s="3">
        <v>1</v>
      </c>
      <c r="AO13" s="3">
        <v>1</v>
      </c>
      <c r="AP13" s="12">
        <f t="shared" si="4"/>
        <v>5</v>
      </c>
      <c r="AQ13" s="3">
        <v>1</v>
      </c>
      <c r="AR13" s="3">
        <v>1</v>
      </c>
      <c r="AS13" s="3">
        <v>1</v>
      </c>
      <c r="AT13" s="3">
        <v>0</v>
      </c>
      <c r="AU13" s="3">
        <v>0</v>
      </c>
      <c r="AV13" s="3">
        <v>1</v>
      </c>
      <c r="AW13" s="3">
        <v>1</v>
      </c>
      <c r="AX13" s="12">
        <f t="shared" si="5"/>
        <v>5</v>
      </c>
      <c r="AY13" s="3"/>
      <c r="AZ13" s="3"/>
      <c r="BA13" s="3"/>
      <c r="BB13" s="3"/>
      <c r="BC13" s="3"/>
      <c r="BD13" s="3"/>
      <c r="BE13" s="3"/>
      <c r="BF13" s="12">
        <f t="shared" si="6"/>
        <v>0</v>
      </c>
      <c r="BG13" s="3"/>
      <c r="BH13" s="3"/>
      <c r="BI13" s="3"/>
      <c r="BJ13" s="3"/>
      <c r="BK13" s="3"/>
      <c r="BL13" s="3"/>
      <c r="BM13" s="3"/>
      <c r="BN13" s="12">
        <f t="shared" si="7"/>
        <v>0</v>
      </c>
      <c r="BO13" s="12">
        <f t="shared" si="8"/>
        <v>25</v>
      </c>
      <c r="BP13" s="13">
        <f t="shared" si="9"/>
        <v>6.25</v>
      </c>
      <c r="BQ13" s="4">
        <f t="shared" si="10"/>
        <v>25</v>
      </c>
      <c r="BR13" s="15">
        <f t="shared" si="11"/>
        <v>18.75</v>
      </c>
    </row>
    <row r="14" spans="1:70" ht="15.75" thickBot="1" x14ac:dyDescent="0.25">
      <c r="A14" s="7">
        <v>10</v>
      </c>
      <c r="B14" s="22" t="s">
        <v>24</v>
      </c>
      <c r="C14" s="3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1">
        <v>1</v>
      </c>
      <c r="J14" s="12">
        <f t="shared" si="0"/>
        <v>6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12">
        <f t="shared" si="1"/>
        <v>7</v>
      </c>
      <c r="S14" s="3">
        <v>1</v>
      </c>
      <c r="T14" s="3">
        <v>1</v>
      </c>
      <c r="U14" s="3">
        <v>0</v>
      </c>
      <c r="V14" s="3">
        <v>1</v>
      </c>
      <c r="W14" s="3">
        <v>1</v>
      </c>
      <c r="X14" s="3">
        <v>0</v>
      </c>
      <c r="Y14" s="3">
        <v>1</v>
      </c>
      <c r="Z14" s="12">
        <f t="shared" si="2"/>
        <v>5</v>
      </c>
      <c r="AA14" s="3">
        <v>0</v>
      </c>
      <c r="AB14" s="3">
        <v>1</v>
      </c>
      <c r="AC14" s="3">
        <v>0</v>
      </c>
      <c r="AD14" s="3">
        <v>1</v>
      </c>
      <c r="AE14" s="3">
        <v>1</v>
      </c>
      <c r="AF14" s="3">
        <v>0</v>
      </c>
      <c r="AG14" s="3">
        <v>1</v>
      </c>
      <c r="AH14" s="12">
        <f t="shared" si="3"/>
        <v>4</v>
      </c>
      <c r="AI14" s="3"/>
      <c r="AJ14" s="3">
        <v>1</v>
      </c>
      <c r="AK14" s="3">
        <v>0</v>
      </c>
      <c r="AL14" s="3">
        <v>1</v>
      </c>
      <c r="AM14" s="3">
        <v>1</v>
      </c>
      <c r="AN14" s="3">
        <v>1</v>
      </c>
      <c r="AO14" s="3">
        <v>1</v>
      </c>
      <c r="AP14" s="12">
        <f t="shared" si="4"/>
        <v>5</v>
      </c>
      <c r="AQ14" s="3">
        <v>1</v>
      </c>
      <c r="AR14" s="3">
        <v>1</v>
      </c>
      <c r="AS14" s="3">
        <v>0</v>
      </c>
      <c r="AT14" s="3">
        <v>0</v>
      </c>
      <c r="AU14" s="3">
        <v>0</v>
      </c>
      <c r="AV14" s="3">
        <v>1</v>
      </c>
      <c r="AW14" s="3">
        <v>1</v>
      </c>
      <c r="AX14" s="12">
        <f t="shared" si="5"/>
        <v>4</v>
      </c>
      <c r="AY14" s="3"/>
      <c r="AZ14" s="3"/>
      <c r="BA14" s="3"/>
      <c r="BB14" s="3"/>
      <c r="BC14" s="3"/>
      <c r="BD14" s="3"/>
      <c r="BE14" s="3"/>
      <c r="BF14" s="12">
        <f t="shared" si="6"/>
        <v>0</v>
      </c>
      <c r="BG14" s="3"/>
      <c r="BH14" s="3"/>
      <c r="BI14" s="3"/>
      <c r="BJ14" s="3"/>
      <c r="BK14" s="3"/>
      <c r="BL14" s="3"/>
      <c r="BM14" s="3"/>
      <c r="BN14" s="12">
        <f t="shared" si="7"/>
        <v>0</v>
      </c>
      <c r="BO14" s="12">
        <f t="shared" si="8"/>
        <v>31</v>
      </c>
      <c r="BP14" s="13">
        <f t="shared" si="9"/>
        <v>7.75</v>
      </c>
      <c r="BQ14" s="4">
        <f t="shared" si="10"/>
        <v>31</v>
      </c>
      <c r="BR14" s="15">
        <f t="shared" si="11"/>
        <v>23.249999999999996</v>
      </c>
    </row>
    <row r="15" spans="1:70" ht="15.75" thickBot="1" x14ac:dyDescent="0.25">
      <c r="A15" s="7">
        <v>11</v>
      </c>
      <c r="B15" s="22" t="s">
        <v>25</v>
      </c>
      <c r="C15" s="3"/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1">
        <v>1</v>
      </c>
      <c r="J15" s="12">
        <f t="shared" si="0"/>
        <v>6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12">
        <f t="shared" si="1"/>
        <v>7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12">
        <f t="shared" si="2"/>
        <v>6</v>
      </c>
      <c r="AA15" s="3">
        <v>1</v>
      </c>
      <c r="AB15" s="3">
        <v>1</v>
      </c>
      <c r="AC15" s="3">
        <v>0</v>
      </c>
      <c r="AD15" s="3">
        <v>1</v>
      </c>
      <c r="AE15" s="3">
        <v>1</v>
      </c>
      <c r="AF15" s="3">
        <v>1</v>
      </c>
      <c r="AG15" s="3">
        <v>1</v>
      </c>
      <c r="AH15" s="12">
        <f t="shared" si="3"/>
        <v>6</v>
      </c>
      <c r="AI15" s="3"/>
      <c r="AJ15" s="3">
        <v>1</v>
      </c>
      <c r="AK15" s="3">
        <v>0</v>
      </c>
      <c r="AL15" s="3">
        <v>1</v>
      </c>
      <c r="AM15" s="3">
        <v>1</v>
      </c>
      <c r="AN15" s="3">
        <v>1</v>
      </c>
      <c r="AO15" s="3">
        <v>1</v>
      </c>
      <c r="AP15" s="12">
        <f t="shared" si="4"/>
        <v>5</v>
      </c>
      <c r="AQ15" s="3">
        <v>1</v>
      </c>
      <c r="AR15" s="3">
        <v>1</v>
      </c>
      <c r="AS15" s="3">
        <v>1</v>
      </c>
      <c r="AT15" s="3">
        <v>1</v>
      </c>
      <c r="AU15" s="3">
        <v>1</v>
      </c>
      <c r="AV15" s="3">
        <v>0</v>
      </c>
      <c r="AW15" s="3">
        <v>1</v>
      </c>
      <c r="AX15" s="12">
        <f t="shared" si="5"/>
        <v>6</v>
      </c>
      <c r="AY15" s="3"/>
      <c r="AZ15" s="3"/>
      <c r="BA15" s="3"/>
      <c r="BB15" s="3"/>
      <c r="BC15" s="3"/>
      <c r="BD15" s="3"/>
      <c r="BE15" s="3"/>
      <c r="BF15" s="12">
        <f t="shared" si="6"/>
        <v>0</v>
      </c>
      <c r="BG15" s="3"/>
      <c r="BH15" s="3"/>
      <c r="BI15" s="3"/>
      <c r="BJ15" s="3"/>
      <c r="BK15" s="3"/>
      <c r="BL15" s="3"/>
      <c r="BM15" s="3"/>
      <c r="BN15" s="12">
        <f t="shared" si="7"/>
        <v>0</v>
      </c>
      <c r="BO15" s="12">
        <f t="shared" si="8"/>
        <v>36</v>
      </c>
      <c r="BP15" s="13">
        <f t="shared" si="9"/>
        <v>9</v>
      </c>
      <c r="BQ15" s="4">
        <f t="shared" si="10"/>
        <v>36</v>
      </c>
      <c r="BR15" s="15">
        <f t="shared" si="11"/>
        <v>26.999999999999996</v>
      </c>
    </row>
    <row r="16" spans="1:70" ht="15.75" thickBot="1" x14ac:dyDescent="0.25">
      <c r="A16" s="7">
        <v>12</v>
      </c>
      <c r="B16" s="22" t="s">
        <v>26</v>
      </c>
      <c r="C16" s="3"/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1">
        <v>1</v>
      </c>
      <c r="J16" s="12">
        <f t="shared" si="0"/>
        <v>6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12">
        <f t="shared" si="1"/>
        <v>7</v>
      </c>
      <c r="S16" s="3">
        <v>0</v>
      </c>
      <c r="T16" s="3">
        <v>1</v>
      </c>
      <c r="U16" s="3">
        <v>0</v>
      </c>
      <c r="V16" s="3">
        <v>1</v>
      </c>
      <c r="W16" s="3">
        <v>1</v>
      </c>
      <c r="X16" s="3">
        <v>1</v>
      </c>
      <c r="Y16" s="3">
        <v>1</v>
      </c>
      <c r="Z16" s="12">
        <f t="shared" si="2"/>
        <v>5</v>
      </c>
      <c r="AA16" s="3">
        <v>0</v>
      </c>
      <c r="AB16" s="3">
        <v>1</v>
      </c>
      <c r="AC16" s="3">
        <v>0</v>
      </c>
      <c r="AD16" s="3">
        <v>0</v>
      </c>
      <c r="AE16" s="3">
        <v>0</v>
      </c>
      <c r="AF16" s="3">
        <v>1</v>
      </c>
      <c r="AG16" s="3">
        <v>1</v>
      </c>
      <c r="AH16" s="12">
        <f t="shared" si="3"/>
        <v>3</v>
      </c>
      <c r="AI16" s="3"/>
      <c r="AJ16" s="3">
        <v>1</v>
      </c>
      <c r="AK16" s="3">
        <v>0</v>
      </c>
      <c r="AL16" s="3">
        <v>1</v>
      </c>
      <c r="AM16" s="3">
        <v>1</v>
      </c>
      <c r="AN16" s="3">
        <v>1</v>
      </c>
      <c r="AO16" s="3">
        <v>1</v>
      </c>
      <c r="AP16" s="12">
        <f t="shared" si="4"/>
        <v>5</v>
      </c>
      <c r="AQ16" s="3">
        <v>1</v>
      </c>
      <c r="AR16" s="3">
        <v>1</v>
      </c>
      <c r="AS16" s="3">
        <v>1</v>
      </c>
      <c r="AT16" s="3">
        <v>1</v>
      </c>
      <c r="AU16" s="3">
        <v>1</v>
      </c>
      <c r="AV16" s="3">
        <v>1</v>
      </c>
      <c r="AW16" s="3">
        <v>1</v>
      </c>
      <c r="AX16" s="12">
        <f t="shared" si="5"/>
        <v>7</v>
      </c>
      <c r="AY16" s="3"/>
      <c r="AZ16" s="3"/>
      <c r="BA16" s="3"/>
      <c r="BB16" s="3"/>
      <c r="BC16" s="3"/>
      <c r="BD16" s="3"/>
      <c r="BE16" s="3"/>
      <c r="BF16" s="12">
        <f t="shared" si="6"/>
        <v>0</v>
      </c>
      <c r="BG16" s="3"/>
      <c r="BH16" s="3"/>
      <c r="BI16" s="3"/>
      <c r="BJ16" s="3"/>
      <c r="BK16" s="3"/>
      <c r="BL16" s="3"/>
      <c r="BM16" s="3"/>
      <c r="BN16" s="12">
        <f t="shared" si="7"/>
        <v>0</v>
      </c>
      <c r="BO16" s="12">
        <f t="shared" si="8"/>
        <v>33</v>
      </c>
      <c r="BP16" s="13">
        <f t="shared" si="9"/>
        <v>8.25</v>
      </c>
      <c r="BQ16" s="4">
        <f t="shared" si="10"/>
        <v>33</v>
      </c>
      <c r="BR16" s="15">
        <f t="shared" si="11"/>
        <v>24.75</v>
      </c>
    </row>
    <row r="17" spans="1:70" ht="15.75" thickBot="1" x14ac:dyDescent="0.25">
      <c r="A17" s="7">
        <v>13</v>
      </c>
      <c r="B17" s="22" t="s">
        <v>27</v>
      </c>
      <c r="C17" s="3"/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1">
        <v>1</v>
      </c>
      <c r="J17" s="12">
        <f t="shared" si="0"/>
        <v>6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12">
        <f t="shared" si="1"/>
        <v>7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12">
        <f t="shared" si="2"/>
        <v>7</v>
      </c>
      <c r="AA17" s="3">
        <v>1</v>
      </c>
      <c r="AB17" s="3">
        <v>1</v>
      </c>
      <c r="AC17" s="3">
        <v>1</v>
      </c>
      <c r="AD17" s="3">
        <v>0</v>
      </c>
      <c r="AE17" s="3">
        <v>0</v>
      </c>
      <c r="AF17" s="3">
        <v>0</v>
      </c>
      <c r="AG17" s="3">
        <v>1</v>
      </c>
      <c r="AH17" s="12">
        <f t="shared" si="3"/>
        <v>4</v>
      </c>
      <c r="AI17" s="3"/>
      <c r="AJ17" s="3">
        <v>1</v>
      </c>
      <c r="AK17" s="3">
        <v>1</v>
      </c>
      <c r="AL17" s="3">
        <v>1</v>
      </c>
      <c r="AM17" s="3">
        <v>1</v>
      </c>
      <c r="AN17" s="3">
        <v>1</v>
      </c>
      <c r="AO17" s="3">
        <v>1</v>
      </c>
      <c r="AP17" s="12">
        <f t="shared" si="4"/>
        <v>6</v>
      </c>
      <c r="AQ17" s="3">
        <v>1</v>
      </c>
      <c r="AR17" s="3">
        <v>1</v>
      </c>
      <c r="AS17" s="3">
        <v>1</v>
      </c>
      <c r="AT17" s="3">
        <v>1</v>
      </c>
      <c r="AU17" s="3">
        <v>1</v>
      </c>
      <c r="AV17" s="3">
        <v>1</v>
      </c>
      <c r="AW17" s="3">
        <v>1</v>
      </c>
      <c r="AX17" s="12">
        <f t="shared" si="5"/>
        <v>7</v>
      </c>
      <c r="AY17" s="3"/>
      <c r="AZ17" s="3"/>
      <c r="BA17" s="3"/>
      <c r="BB17" s="3"/>
      <c r="BC17" s="3"/>
      <c r="BD17" s="3"/>
      <c r="BE17" s="3"/>
      <c r="BF17" s="12">
        <f t="shared" si="6"/>
        <v>0</v>
      </c>
      <c r="BG17" s="3"/>
      <c r="BH17" s="3"/>
      <c r="BI17" s="3"/>
      <c r="BJ17" s="3"/>
      <c r="BK17" s="3"/>
      <c r="BL17" s="3"/>
      <c r="BM17" s="3"/>
      <c r="BN17" s="12">
        <f t="shared" si="7"/>
        <v>0</v>
      </c>
      <c r="BO17" s="12">
        <f t="shared" si="8"/>
        <v>37</v>
      </c>
      <c r="BP17" s="13">
        <f t="shared" si="9"/>
        <v>9.25</v>
      </c>
      <c r="BQ17" s="4">
        <f t="shared" si="10"/>
        <v>37</v>
      </c>
      <c r="BR17" s="15">
        <f t="shared" si="11"/>
        <v>27.75</v>
      </c>
    </row>
    <row r="18" spans="1:70" ht="15.75" thickBot="1" x14ac:dyDescent="0.25">
      <c r="A18" s="7">
        <v>14</v>
      </c>
      <c r="B18" s="22" t="s">
        <v>28</v>
      </c>
      <c r="C18" s="3"/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1">
        <v>1</v>
      </c>
      <c r="J18" s="12">
        <f t="shared" si="0"/>
        <v>6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12">
        <f t="shared" si="1"/>
        <v>7</v>
      </c>
      <c r="S18" s="3">
        <v>0</v>
      </c>
      <c r="T18" s="3">
        <v>1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12">
        <f t="shared" si="2"/>
        <v>4</v>
      </c>
      <c r="AA18" s="3">
        <v>0</v>
      </c>
      <c r="AB18" s="3">
        <v>1</v>
      </c>
      <c r="AC18" s="3">
        <v>1</v>
      </c>
      <c r="AD18" s="3">
        <v>0</v>
      </c>
      <c r="AE18" s="3">
        <v>0</v>
      </c>
      <c r="AF18" s="3">
        <v>0</v>
      </c>
      <c r="AG18" s="3">
        <v>1</v>
      </c>
      <c r="AH18" s="12">
        <f t="shared" si="3"/>
        <v>3</v>
      </c>
      <c r="AI18" s="3"/>
      <c r="AJ18" s="3">
        <v>1</v>
      </c>
      <c r="AK18" s="3">
        <v>0</v>
      </c>
      <c r="AL18" s="3">
        <v>1</v>
      </c>
      <c r="AM18" s="3">
        <v>1</v>
      </c>
      <c r="AN18" s="3">
        <v>1</v>
      </c>
      <c r="AO18" s="3">
        <v>1</v>
      </c>
      <c r="AP18" s="12">
        <f t="shared" si="4"/>
        <v>5</v>
      </c>
      <c r="AQ18" s="3">
        <v>0</v>
      </c>
      <c r="AR18" s="3">
        <v>1</v>
      </c>
      <c r="AS18" s="3">
        <v>1</v>
      </c>
      <c r="AT18" s="3">
        <v>1</v>
      </c>
      <c r="AU18" s="3">
        <v>1</v>
      </c>
      <c r="AV18" s="3">
        <v>1</v>
      </c>
      <c r="AW18" s="3">
        <v>1</v>
      </c>
      <c r="AX18" s="12">
        <f t="shared" si="5"/>
        <v>6</v>
      </c>
      <c r="AY18" s="3"/>
      <c r="AZ18" s="3"/>
      <c r="BA18" s="3"/>
      <c r="BB18" s="3"/>
      <c r="BC18" s="3"/>
      <c r="BD18" s="3"/>
      <c r="BE18" s="3"/>
      <c r="BF18" s="12">
        <f t="shared" si="6"/>
        <v>0</v>
      </c>
      <c r="BG18" s="3"/>
      <c r="BH18" s="3"/>
      <c r="BI18" s="3"/>
      <c r="BJ18" s="3"/>
      <c r="BK18" s="3"/>
      <c r="BL18" s="3"/>
      <c r="BM18" s="3"/>
      <c r="BN18" s="12">
        <f t="shared" si="7"/>
        <v>0</v>
      </c>
      <c r="BO18" s="12">
        <f t="shared" si="8"/>
        <v>31</v>
      </c>
      <c r="BP18" s="13">
        <f t="shared" si="9"/>
        <v>7.75</v>
      </c>
      <c r="BQ18" s="4">
        <f t="shared" si="10"/>
        <v>31</v>
      </c>
      <c r="BR18" s="15">
        <f t="shared" si="11"/>
        <v>23.249999999999996</v>
      </c>
    </row>
    <row r="19" spans="1:70" ht="15.75" thickBot="1" x14ac:dyDescent="0.25">
      <c r="A19" s="7">
        <v>15</v>
      </c>
      <c r="B19" s="22" t="s">
        <v>29</v>
      </c>
      <c r="C19" s="3"/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1">
        <v>1</v>
      </c>
      <c r="J19" s="12">
        <f t="shared" si="0"/>
        <v>6</v>
      </c>
      <c r="K19" s="3">
        <v>1</v>
      </c>
      <c r="L19" s="3">
        <v>1</v>
      </c>
      <c r="M19" s="3">
        <v>1</v>
      </c>
      <c r="N19" s="3">
        <v>0</v>
      </c>
      <c r="O19" s="3">
        <v>0</v>
      </c>
      <c r="P19" s="3">
        <v>0</v>
      </c>
      <c r="Q19" s="3">
        <v>1</v>
      </c>
      <c r="R19" s="12">
        <f t="shared" si="1"/>
        <v>4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0</v>
      </c>
      <c r="Y19" s="3">
        <v>1</v>
      </c>
      <c r="Z19" s="12">
        <f t="shared" si="2"/>
        <v>6</v>
      </c>
      <c r="AA19" s="3">
        <v>0</v>
      </c>
      <c r="AB19" s="3">
        <v>1</v>
      </c>
      <c r="AC19" s="3">
        <v>1</v>
      </c>
      <c r="AD19" s="3">
        <v>0</v>
      </c>
      <c r="AE19" s="3">
        <v>0</v>
      </c>
      <c r="AF19" s="3">
        <v>0</v>
      </c>
      <c r="AG19" s="3">
        <v>1</v>
      </c>
      <c r="AH19" s="12">
        <f t="shared" si="3"/>
        <v>3</v>
      </c>
      <c r="AI19" s="3"/>
      <c r="AJ19" s="3">
        <v>1</v>
      </c>
      <c r="AK19" s="3">
        <v>0</v>
      </c>
      <c r="AL19" s="3">
        <v>1</v>
      </c>
      <c r="AM19" s="3">
        <v>1</v>
      </c>
      <c r="AN19" s="3">
        <v>1</v>
      </c>
      <c r="AO19" s="3">
        <v>1</v>
      </c>
      <c r="AP19" s="12">
        <f t="shared" si="4"/>
        <v>5</v>
      </c>
      <c r="AQ19" s="3">
        <v>1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1</v>
      </c>
      <c r="AX19" s="12">
        <f t="shared" si="5"/>
        <v>7</v>
      </c>
      <c r="AY19" s="3"/>
      <c r="AZ19" s="3"/>
      <c r="BA19" s="3"/>
      <c r="BB19" s="3"/>
      <c r="BC19" s="3"/>
      <c r="BD19" s="3"/>
      <c r="BE19" s="3"/>
      <c r="BF19" s="12">
        <f t="shared" si="6"/>
        <v>0</v>
      </c>
      <c r="BG19" s="3"/>
      <c r="BH19" s="3"/>
      <c r="BI19" s="3"/>
      <c r="BJ19" s="3"/>
      <c r="BK19" s="3"/>
      <c r="BL19" s="3"/>
      <c r="BM19" s="3"/>
      <c r="BN19" s="12">
        <f t="shared" si="7"/>
        <v>0</v>
      </c>
      <c r="BO19" s="12">
        <f t="shared" si="8"/>
        <v>31</v>
      </c>
      <c r="BP19" s="13">
        <f t="shared" si="9"/>
        <v>7.75</v>
      </c>
      <c r="BQ19" s="4">
        <f t="shared" si="10"/>
        <v>31</v>
      </c>
      <c r="BR19" s="15">
        <f t="shared" si="11"/>
        <v>23.249999999999996</v>
      </c>
    </row>
    <row r="20" spans="1:70" ht="15.75" thickBot="1" x14ac:dyDescent="0.25">
      <c r="A20" s="7">
        <v>16</v>
      </c>
      <c r="B20" s="22" t="s">
        <v>30</v>
      </c>
      <c r="C20" s="3"/>
      <c r="D20" s="3">
        <v>1</v>
      </c>
      <c r="E20" s="3">
        <v>1</v>
      </c>
      <c r="F20" s="3">
        <v>1</v>
      </c>
      <c r="G20" s="3">
        <v>1</v>
      </c>
      <c r="H20" s="3">
        <v>0</v>
      </c>
      <c r="I20" s="1">
        <v>1</v>
      </c>
      <c r="J20" s="12">
        <f t="shared" si="0"/>
        <v>5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12">
        <f t="shared" si="1"/>
        <v>7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12">
        <f t="shared" si="2"/>
        <v>7</v>
      </c>
      <c r="AA20" s="3">
        <v>1</v>
      </c>
      <c r="AB20" s="3">
        <v>1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12">
        <f t="shared" si="3"/>
        <v>4</v>
      </c>
      <c r="AI20" s="3"/>
      <c r="AJ20" s="3">
        <v>1</v>
      </c>
      <c r="AK20" s="3">
        <v>1</v>
      </c>
      <c r="AL20" s="3">
        <v>1</v>
      </c>
      <c r="AM20" s="3">
        <v>1</v>
      </c>
      <c r="AN20" s="3">
        <v>1</v>
      </c>
      <c r="AO20" s="3">
        <v>1</v>
      </c>
      <c r="AP20" s="12">
        <f t="shared" si="4"/>
        <v>6</v>
      </c>
      <c r="AQ20" s="3">
        <v>1</v>
      </c>
      <c r="AR20" s="3">
        <v>1</v>
      </c>
      <c r="AS20" s="3">
        <v>1</v>
      </c>
      <c r="AT20" s="3">
        <v>1</v>
      </c>
      <c r="AU20" s="3">
        <v>1</v>
      </c>
      <c r="AV20" s="3">
        <v>1</v>
      </c>
      <c r="AW20" s="3">
        <v>1</v>
      </c>
      <c r="AX20" s="12">
        <f t="shared" si="5"/>
        <v>7</v>
      </c>
      <c r="AY20" s="3"/>
      <c r="AZ20" s="3"/>
      <c r="BA20" s="3"/>
      <c r="BB20" s="3"/>
      <c r="BC20" s="3"/>
      <c r="BD20" s="3"/>
      <c r="BE20" s="3"/>
      <c r="BF20" s="12">
        <f t="shared" si="6"/>
        <v>0</v>
      </c>
      <c r="BG20" s="3"/>
      <c r="BH20" s="3"/>
      <c r="BI20" s="3"/>
      <c r="BJ20" s="3"/>
      <c r="BK20" s="3"/>
      <c r="BL20" s="3"/>
      <c r="BM20" s="3"/>
      <c r="BN20" s="12">
        <f t="shared" si="7"/>
        <v>0</v>
      </c>
      <c r="BO20" s="12">
        <f t="shared" si="8"/>
        <v>36</v>
      </c>
      <c r="BP20" s="13">
        <f t="shared" si="9"/>
        <v>9</v>
      </c>
      <c r="BQ20" s="4">
        <f t="shared" si="10"/>
        <v>36</v>
      </c>
      <c r="BR20" s="15">
        <f t="shared" si="11"/>
        <v>26.999999999999996</v>
      </c>
    </row>
    <row r="21" spans="1:70" ht="15.75" thickBot="1" x14ac:dyDescent="0.25">
      <c r="A21" s="7">
        <v>17</v>
      </c>
      <c r="B21" s="22" t="s">
        <v>31</v>
      </c>
      <c r="C21" s="3"/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1">
        <v>1</v>
      </c>
      <c r="J21" s="12">
        <f t="shared" si="0"/>
        <v>6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12">
        <f t="shared" si="1"/>
        <v>7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12">
        <f t="shared" si="2"/>
        <v>7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0</v>
      </c>
      <c r="AG21" s="3">
        <v>1</v>
      </c>
      <c r="AH21" s="12">
        <f t="shared" si="3"/>
        <v>6</v>
      </c>
      <c r="AI21" s="3"/>
      <c r="AJ21" s="3">
        <v>1</v>
      </c>
      <c r="AK21" s="3">
        <v>1</v>
      </c>
      <c r="AL21" s="3">
        <v>1</v>
      </c>
      <c r="AM21" s="3">
        <v>1</v>
      </c>
      <c r="AN21" s="3">
        <v>1</v>
      </c>
      <c r="AO21" s="3">
        <v>1</v>
      </c>
      <c r="AP21" s="12">
        <f t="shared" si="4"/>
        <v>6</v>
      </c>
      <c r="AQ21" s="3">
        <v>1</v>
      </c>
      <c r="AR21" s="3">
        <v>1</v>
      </c>
      <c r="AS21" s="3">
        <v>1</v>
      </c>
      <c r="AT21" s="3">
        <v>1</v>
      </c>
      <c r="AU21" s="3">
        <v>1</v>
      </c>
      <c r="AV21" s="3">
        <v>1</v>
      </c>
      <c r="AW21" s="3">
        <v>1</v>
      </c>
      <c r="AX21" s="12">
        <f t="shared" si="5"/>
        <v>7</v>
      </c>
      <c r="AY21" s="3"/>
      <c r="AZ21" s="3"/>
      <c r="BA21" s="3"/>
      <c r="BB21" s="3"/>
      <c r="BC21" s="3"/>
      <c r="BD21" s="3"/>
      <c r="BE21" s="3"/>
      <c r="BF21" s="12">
        <f t="shared" si="6"/>
        <v>0</v>
      </c>
      <c r="BG21" s="3"/>
      <c r="BH21" s="3"/>
      <c r="BI21" s="3"/>
      <c r="BJ21" s="3"/>
      <c r="BK21" s="3"/>
      <c r="BL21" s="3"/>
      <c r="BM21" s="3"/>
      <c r="BN21" s="12">
        <f t="shared" si="7"/>
        <v>0</v>
      </c>
      <c r="BO21" s="12">
        <f t="shared" si="8"/>
        <v>39</v>
      </c>
      <c r="BP21" s="13">
        <f t="shared" si="9"/>
        <v>9.75</v>
      </c>
      <c r="BQ21" s="4">
        <f t="shared" si="10"/>
        <v>39</v>
      </c>
      <c r="BR21" s="15">
        <f t="shared" si="11"/>
        <v>29.25</v>
      </c>
    </row>
    <row r="22" spans="1:70" ht="15.75" thickBot="1" x14ac:dyDescent="0.25">
      <c r="A22" s="7">
        <v>18</v>
      </c>
      <c r="B22" s="22" t="s">
        <v>32</v>
      </c>
      <c r="C22" s="3"/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1">
        <v>1</v>
      </c>
      <c r="J22" s="12">
        <f t="shared" si="0"/>
        <v>6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12">
        <f t="shared" si="1"/>
        <v>7</v>
      </c>
      <c r="S22" s="3">
        <v>0</v>
      </c>
      <c r="T22" s="3">
        <v>1</v>
      </c>
      <c r="U22" s="3">
        <v>0</v>
      </c>
      <c r="V22" s="3">
        <v>1</v>
      </c>
      <c r="W22" s="3">
        <v>1</v>
      </c>
      <c r="X22" s="3">
        <v>1</v>
      </c>
      <c r="Y22" s="3">
        <v>1</v>
      </c>
      <c r="Z22" s="12">
        <f t="shared" si="2"/>
        <v>5</v>
      </c>
      <c r="AA22" s="3">
        <v>0</v>
      </c>
      <c r="AB22" s="3">
        <v>1</v>
      </c>
      <c r="AC22" s="3">
        <v>1</v>
      </c>
      <c r="AD22" s="3">
        <v>0</v>
      </c>
      <c r="AE22" s="3">
        <v>0</v>
      </c>
      <c r="AF22" s="3">
        <v>1</v>
      </c>
      <c r="AG22" s="3">
        <v>1</v>
      </c>
      <c r="AH22" s="12">
        <f t="shared" si="3"/>
        <v>4</v>
      </c>
      <c r="AI22" s="3"/>
      <c r="AJ22" s="3">
        <v>1</v>
      </c>
      <c r="AK22" s="3">
        <v>0</v>
      </c>
      <c r="AL22" s="3">
        <v>1</v>
      </c>
      <c r="AM22" s="3">
        <v>1</v>
      </c>
      <c r="AN22" s="3">
        <v>1</v>
      </c>
      <c r="AO22" s="3">
        <v>1</v>
      </c>
      <c r="AP22" s="12">
        <f t="shared" si="4"/>
        <v>5</v>
      </c>
      <c r="AQ22" s="3">
        <v>0</v>
      </c>
      <c r="AR22" s="3">
        <v>1</v>
      </c>
      <c r="AS22" s="3">
        <v>1</v>
      </c>
      <c r="AT22" s="3">
        <v>1</v>
      </c>
      <c r="AU22" s="3">
        <v>1</v>
      </c>
      <c r="AV22" s="3">
        <v>1</v>
      </c>
      <c r="AW22" s="3">
        <v>1</v>
      </c>
      <c r="AX22" s="12">
        <f t="shared" si="5"/>
        <v>6</v>
      </c>
      <c r="AY22" s="3"/>
      <c r="AZ22" s="3"/>
      <c r="BA22" s="3"/>
      <c r="BB22" s="3"/>
      <c r="BC22" s="3"/>
      <c r="BD22" s="3"/>
      <c r="BE22" s="3"/>
      <c r="BF22" s="12">
        <f t="shared" si="6"/>
        <v>0</v>
      </c>
      <c r="BG22" s="3"/>
      <c r="BH22" s="3"/>
      <c r="BI22" s="3"/>
      <c r="BJ22" s="3"/>
      <c r="BK22" s="3"/>
      <c r="BL22" s="3"/>
      <c r="BM22" s="3"/>
      <c r="BN22" s="12">
        <f t="shared" si="7"/>
        <v>0</v>
      </c>
      <c r="BO22" s="12">
        <f t="shared" si="8"/>
        <v>33</v>
      </c>
      <c r="BP22" s="13">
        <f t="shared" si="9"/>
        <v>8.25</v>
      </c>
      <c r="BQ22" s="4">
        <f t="shared" si="10"/>
        <v>33</v>
      </c>
      <c r="BR22" s="15">
        <f t="shared" si="11"/>
        <v>24.75</v>
      </c>
    </row>
    <row r="23" spans="1:70" ht="15.75" thickBot="1" x14ac:dyDescent="0.25">
      <c r="A23" s="7">
        <v>19</v>
      </c>
      <c r="B23" s="22" t="s">
        <v>33</v>
      </c>
      <c r="C23" s="3"/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1">
        <v>1</v>
      </c>
      <c r="J23" s="12">
        <f t="shared" si="0"/>
        <v>6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12">
        <f t="shared" si="1"/>
        <v>7</v>
      </c>
      <c r="S23" s="3">
        <v>0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12">
        <f t="shared" si="2"/>
        <v>6</v>
      </c>
      <c r="AA23" s="3">
        <v>0</v>
      </c>
      <c r="AB23" s="3">
        <v>1</v>
      </c>
      <c r="AC23" s="3">
        <v>1</v>
      </c>
      <c r="AD23" s="3">
        <v>1</v>
      </c>
      <c r="AE23" s="3">
        <v>1</v>
      </c>
      <c r="AF23" s="3">
        <v>0</v>
      </c>
      <c r="AG23" s="3">
        <v>1</v>
      </c>
      <c r="AH23" s="12">
        <f t="shared" si="3"/>
        <v>5</v>
      </c>
      <c r="AI23" s="3"/>
      <c r="AJ23" s="3">
        <v>1</v>
      </c>
      <c r="AK23" s="3">
        <v>1</v>
      </c>
      <c r="AL23" s="3">
        <v>1</v>
      </c>
      <c r="AM23" s="3">
        <v>1</v>
      </c>
      <c r="AN23" s="3">
        <v>1</v>
      </c>
      <c r="AO23" s="3">
        <v>1</v>
      </c>
      <c r="AP23" s="12">
        <f t="shared" si="4"/>
        <v>6</v>
      </c>
      <c r="AQ23" s="3">
        <v>1</v>
      </c>
      <c r="AR23" s="3">
        <v>1</v>
      </c>
      <c r="AS23" s="3">
        <v>1</v>
      </c>
      <c r="AT23" s="3">
        <v>1</v>
      </c>
      <c r="AU23" s="3">
        <v>1</v>
      </c>
      <c r="AV23" s="3">
        <v>1</v>
      </c>
      <c r="AW23" s="3">
        <v>1</v>
      </c>
      <c r="AX23" s="12">
        <f t="shared" si="5"/>
        <v>7</v>
      </c>
      <c r="AY23" s="3"/>
      <c r="AZ23" s="3"/>
      <c r="BA23" s="3"/>
      <c r="BB23" s="3"/>
      <c r="BC23" s="3"/>
      <c r="BD23" s="3"/>
      <c r="BE23" s="3"/>
      <c r="BF23" s="12">
        <f t="shared" si="6"/>
        <v>0</v>
      </c>
      <c r="BG23" s="3"/>
      <c r="BH23" s="3"/>
      <c r="BI23" s="3"/>
      <c r="BJ23" s="3"/>
      <c r="BK23" s="3"/>
      <c r="BL23" s="3"/>
      <c r="BM23" s="3"/>
      <c r="BN23" s="12">
        <f t="shared" si="7"/>
        <v>0</v>
      </c>
      <c r="BO23" s="12">
        <f t="shared" si="8"/>
        <v>37</v>
      </c>
      <c r="BP23" s="13">
        <f t="shared" si="9"/>
        <v>9.25</v>
      </c>
      <c r="BQ23" s="4">
        <f t="shared" si="10"/>
        <v>37</v>
      </c>
      <c r="BR23" s="15">
        <f t="shared" si="11"/>
        <v>27.75</v>
      </c>
    </row>
    <row r="24" spans="1:70" ht="15.75" thickBot="1" x14ac:dyDescent="0.25">
      <c r="A24" s="7">
        <v>20</v>
      </c>
      <c r="B24" s="22" t="s">
        <v>34</v>
      </c>
      <c r="C24" s="3"/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1">
        <v>1</v>
      </c>
      <c r="J24" s="12">
        <f t="shared" si="0"/>
        <v>6</v>
      </c>
      <c r="K24" s="3">
        <v>1</v>
      </c>
      <c r="L24" s="3">
        <v>1</v>
      </c>
      <c r="M24" s="3">
        <v>0</v>
      </c>
      <c r="N24" s="3">
        <v>0</v>
      </c>
      <c r="O24" s="3">
        <v>0</v>
      </c>
      <c r="P24" s="3">
        <v>1</v>
      </c>
      <c r="Q24" s="3">
        <v>1</v>
      </c>
      <c r="R24" s="12">
        <f t="shared" si="1"/>
        <v>4</v>
      </c>
      <c r="S24" s="3">
        <v>1</v>
      </c>
      <c r="T24" s="3">
        <v>1</v>
      </c>
      <c r="U24" s="3">
        <v>0</v>
      </c>
      <c r="V24" s="3">
        <v>1</v>
      </c>
      <c r="W24" s="3">
        <v>1</v>
      </c>
      <c r="X24" s="3">
        <v>1</v>
      </c>
      <c r="Y24" s="3">
        <v>1</v>
      </c>
      <c r="Z24" s="12">
        <f t="shared" si="2"/>
        <v>6</v>
      </c>
      <c r="AA24" s="3">
        <v>0</v>
      </c>
      <c r="AB24" s="3">
        <v>1</v>
      </c>
      <c r="AC24" s="3">
        <v>1</v>
      </c>
      <c r="AD24" s="3">
        <v>0</v>
      </c>
      <c r="AE24" s="3">
        <v>0</v>
      </c>
      <c r="AF24" s="3">
        <v>1</v>
      </c>
      <c r="AG24" s="3">
        <v>1</v>
      </c>
      <c r="AH24" s="12">
        <f t="shared" si="3"/>
        <v>4</v>
      </c>
      <c r="AI24" s="3"/>
      <c r="AJ24" s="3">
        <v>1</v>
      </c>
      <c r="AK24" s="3">
        <v>0</v>
      </c>
      <c r="AL24" s="3">
        <v>1</v>
      </c>
      <c r="AM24" s="3">
        <v>1</v>
      </c>
      <c r="AN24" s="3">
        <v>1</v>
      </c>
      <c r="AO24" s="3">
        <v>1</v>
      </c>
      <c r="AP24" s="12">
        <f t="shared" si="4"/>
        <v>5</v>
      </c>
      <c r="AQ24" s="3">
        <v>0</v>
      </c>
      <c r="AR24" s="3">
        <v>1</v>
      </c>
      <c r="AS24" s="3">
        <v>1</v>
      </c>
      <c r="AT24" s="3">
        <v>0</v>
      </c>
      <c r="AU24" s="3">
        <v>0</v>
      </c>
      <c r="AV24" s="3">
        <v>1</v>
      </c>
      <c r="AW24" s="3">
        <v>1</v>
      </c>
      <c r="AX24" s="12">
        <f t="shared" si="5"/>
        <v>4</v>
      </c>
      <c r="AY24" s="3"/>
      <c r="AZ24" s="3"/>
      <c r="BA24" s="3"/>
      <c r="BB24" s="3"/>
      <c r="BC24" s="3"/>
      <c r="BD24" s="3"/>
      <c r="BE24" s="3"/>
      <c r="BF24" s="12">
        <f t="shared" si="6"/>
        <v>0</v>
      </c>
      <c r="BG24" s="3"/>
      <c r="BH24" s="3"/>
      <c r="BI24" s="3"/>
      <c r="BJ24" s="3"/>
      <c r="BK24" s="3"/>
      <c r="BL24" s="3"/>
      <c r="BM24" s="3"/>
      <c r="BN24" s="12">
        <f t="shared" si="7"/>
        <v>0</v>
      </c>
      <c r="BO24" s="12">
        <f t="shared" si="8"/>
        <v>29</v>
      </c>
      <c r="BP24" s="13">
        <f t="shared" si="9"/>
        <v>7.25</v>
      </c>
      <c r="BQ24" s="4">
        <f t="shared" si="10"/>
        <v>29</v>
      </c>
      <c r="BR24" s="15">
        <f t="shared" si="11"/>
        <v>21.75</v>
      </c>
    </row>
    <row r="25" spans="1:70" ht="15.75" thickBot="1" x14ac:dyDescent="0.25">
      <c r="A25" s="7">
        <v>21</v>
      </c>
      <c r="B25" s="22" t="s">
        <v>35</v>
      </c>
      <c r="C25" s="3"/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1">
        <v>1</v>
      </c>
      <c r="J25" s="12">
        <f t="shared" si="0"/>
        <v>6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12">
        <f t="shared" si="1"/>
        <v>7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12">
        <f t="shared" si="2"/>
        <v>7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12">
        <f t="shared" si="3"/>
        <v>7</v>
      </c>
      <c r="AI25" s="3"/>
      <c r="AJ25" s="3">
        <v>1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12">
        <f t="shared" si="4"/>
        <v>6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0</v>
      </c>
      <c r="AW25" s="3">
        <v>1</v>
      </c>
      <c r="AX25" s="12">
        <f t="shared" si="5"/>
        <v>6</v>
      </c>
      <c r="AY25" s="3"/>
      <c r="AZ25" s="3"/>
      <c r="BA25" s="3"/>
      <c r="BB25" s="3"/>
      <c r="BC25" s="3"/>
      <c r="BD25" s="3"/>
      <c r="BE25" s="3"/>
      <c r="BF25" s="12">
        <f t="shared" si="6"/>
        <v>0</v>
      </c>
      <c r="BG25" s="3"/>
      <c r="BH25" s="3"/>
      <c r="BI25" s="3"/>
      <c r="BJ25" s="3"/>
      <c r="BK25" s="3"/>
      <c r="BL25" s="3"/>
      <c r="BM25" s="3"/>
      <c r="BN25" s="12">
        <f t="shared" si="7"/>
        <v>0</v>
      </c>
      <c r="BO25" s="12">
        <f t="shared" si="8"/>
        <v>39</v>
      </c>
      <c r="BP25" s="13">
        <f t="shared" si="9"/>
        <v>9.75</v>
      </c>
      <c r="BQ25" s="4">
        <f t="shared" si="10"/>
        <v>39</v>
      </c>
      <c r="BR25" s="15">
        <f t="shared" si="11"/>
        <v>29.25</v>
      </c>
    </row>
    <row r="26" spans="1:70" ht="15.75" thickBot="1" x14ac:dyDescent="0.25">
      <c r="A26" s="7">
        <v>22</v>
      </c>
      <c r="B26" s="22" t="s">
        <v>36</v>
      </c>
      <c r="C26" s="3"/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1">
        <v>1</v>
      </c>
      <c r="J26" s="12">
        <f t="shared" si="0"/>
        <v>6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12">
        <f t="shared" si="1"/>
        <v>7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12">
        <f t="shared" si="2"/>
        <v>7</v>
      </c>
      <c r="AA26" s="3">
        <v>1</v>
      </c>
      <c r="AB26" s="3">
        <v>1</v>
      </c>
      <c r="AC26" s="3">
        <v>1</v>
      </c>
      <c r="AD26" s="3">
        <v>0</v>
      </c>
      <c r="AE26" s="3">
        <v>0</v>
      </c>
      <c r="AF26" s="3">
        <v>1</v>
      </c>
      <c r="AG26" s="3">
        <v>1</v>
      </c>
      <c r="AH26" s="12">
        <f t="shared" si="3"/>
        <v>5</v>
      </c>
      <c r="AI26" s="3"/>
      <c r="AJ26" s="3">
        <v>1</v>
      </c>
      <c r="AK26" s="3">
        <v>1</v>
      </c>
      <c r="AL26" s="3">
        <v>1</v>
      </c>
      <c r="AM26" s="3">
        <v>1</v>
      </c>
      <c r="AN26" s="3">
        <v>1</v>
      </c>
      <c r="AO26" s="3">
        <v>1</v>
      </c>
      <c r="AP26" s="12">
        <f t="shared" si="4"/>
        <v>6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>
        <v>1</v>
      </c>
      <c r="AW26" s="3">
        <v>1</v>
      </c>
      <c r="AX26" s="12">
        <f t="shared" si="5"/>
        <v>7</v>
      </c>
      <c r="AY26" s="3"/>
      <c r="AZ26" s="3"/>
      <c r="BA26" s="3"/>
      <c r="BB26" s="3"/>
      <c r="BC26" s="3"/>
      <c r="BD26" s="3"/>
      <c r="BE26" s="3"/>
      <c r="BF26" s="12">
        <f t="shared" si="6"/>
        <v>0</v>
      </c>
      <c r="BG26" s="3"/>
      <c r="BH26" s="3"/>
      <c r="BI26" s="3"/>
      <c r="BJ26" s="3"/>
      <c r="BK26" s="3"/>
      <c r="BL26" s="3"/>
      <c r="BM26" s="3"/>
      <c r="BN26" s="12">
        <f t="shared" si="7"/>
        <v>0</v>
      </c>
      <c r="BO26" s="12">
        <f t="shared" si="8"/>
        <v>38</v>
      </c>
      <c r="BP26" s="13">
        <f t="shared" si="9"/>
        <v>9.5</v>
      </c>
      <c r="BQ26" s="4">
        <f t="shared" si="10"/>
        <v>38</v>
      </c>
      <c r="BR26" s="15">
        <f t="shared" si="11"/>
        <v>28.5</v>
      </c>
    </row>
    <row r="27" spans="1:70" ht="15.75" thickBot="1" x14ac:dyDescent="0.25">
      <c r="A27" s="7">
        <v>23</v>
      </c>
      <c r="B27" s="22" t="s">
        <v>37</v>
      </c>
      <c r="C27" s="3"/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1">
        <v>1</v>
      </c>
      <c r="J27" s="12">
        <f t="shared" si="0"/>
        <v>6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12">
        <f t="shared" si="1"/>
        <v>7</v>
      </c>
      <c r="S27" s="3">
        <v>1</v>
      </c>
      <c r="T27" s="3">
        <v>1</v>
      </c>
      <c r="U27" s="3">
        <v>0</v>
      </c>
      <c r="V27" s="3">
        <v>1</v>
      </c>
      <c r="W27" s="3">
        <v>1</v>
      </c>
      <c r="X27" s="3">
        <v>1</v>
      </c>
      <c r="Y27" s="3">
        <v>1</v>
      </c>
      <c r="Z27" s="12">
        <f t="shared" si="2"/>
        <v>6</v>
      </c>
      <c r="AA27" s="3">
        <v>1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1</v>
      </c>
      <c r="AH27" s="12">
        <f t="shared" si="3"/>
        <v>3</v>
      </c>
      <c r="AI27" s="3"/>
      <c r="AJ27" s="3">
        <v>1</v>
      </c>
      <c r="AK27" s="3">
        <v>0</v>
      </c>
      <c r="AL27" s="3">
        <v>1</v>
      </c>
      <c r="AM27" s="3">
        <v>1</v>
      </c>
      <c r="AN27" s="3">
        <v>1</v>
      </c>
      <c r="AO27" s="3">
        <v>1</v>
      </c>
      <c r="AP27" s="12">
        <f t="shared" si="4"/>
        <v>5</v>
      </c>
      <c r="AQ27" s="3">
        <v>0</v>
      </c>
      <c r="AR27" s="3">
        <v>1</v>
      </c>
      <c r="AS27" s="3">
        <v>1</v>
      </c>
      <c r="AT27" s="3">
        <v>1</v>
      </c>
      <c r="AU27" s="3">
        <v>1</v>
      </c>
      <c r="AV27" s="3">
        <v>1</v>
      </c>
      <c r="AW27" s="3">
        <v>1</v>
      </c>
      <c r="AX27" s="12">
        <f t="shared" si="5"/>
        <v>6</v>
      </c>
      <c r="AY27" s="3"/>
      <c r="AZ27" s="3"/>
      <c r="BA27" s="3"/>
      <c r="BB27" s="3"/>
      <c r="BC27" s="3"/>
      <c r="BD27" s="3"/>
      <c r="BE27" s="3"/>
      <c r="BF27" s="12">
        <f t="shared" si="6"/>
        <v>0</v>
      </c>
      <c r="BG27" s="3"/>
      <c r="BH27" s="3"/>
      <c r="BI27" s="3"/>
      <c r="BJ27" s="3"/>
      <c r="BK27" s="3"/>
      <c r="BL27" s="3"/>
      <c r="BM27" s="3"/>
      <c r="BN27" s="12">
        <f t="shared" si="7"/>
        <v>0</v>
      </c>
      <c r="BO27" s="12">
        <f t="shared" si="8"/>
        <v>33</v>
      </c>
      <c r="BP27" s="13">
        <f t="shared" si="9"/>
        <v>8.25</v>
      </c>
      <c r="BQ27" s="4">
        <f t="shared" si="10"/>
        <v>33</v>
      </c>
      <c r="BR27" s="15">
        <f t="shared" si="11"/>
        <v>24.75</v>
      </c>
    </row>
    <row r="28" spans="1:70" ht="15.75" thickBot="1" x14ac:dyDescent="0.25">
      <c r="A28" s="7">
        <v>24</v>
      </c>
      <c r="B28" s="22" t="s">
        <v>38</v>
      </c>
      <c r="C28" s="3"/>
      <c r="D28" s="3">
        <v>1</v>
      </c>
      <c r="E28" s="3">
        <v>1</v>
      </c>
      <c r="F28" s="3">
        <v>0</v>
      </c>
      <c r="G28" s="3">
        <v>0</v>
      </c>
      <c r="H28" s="3">
        <v>1</v>
      </c>
      <c r="I28" s="1">
        <v>1</v>
      </c>
      <c r="J28" s="12">
        <f t="shared" si="0"/>
        <v>4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12">
        <f t="shared" si="1"/>
        <v>7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12">
        <f t="shared" si="2"/>
        <v>7</v>
      </c>
      <c r="AA28" s="3">
        <v>0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12">
        <f t="shared" ref="AH28:AH36" si="12">COUNTIF(AA28:AG28, 1)</f>
        <v>6</v>
      </c>
      <c r="AI28" s="3"/>
      <c r="AJ28" s="3">
        <v>1</v>
      </c>
      <c r="AK28" s="3">
        <v>0</v>
      </c>
      <c r="AL28" s="3">
        <v>1</v>
      </c>
      <c r="AM28" s="3">
        <v>1</v>
      </c>
      <c r="AN28" s="3">
        <v>1</v>
      </c>
      <c r="AO28" s="3">
        <v>1</v>
      </c>
      <c r="AP28" s="12">
        <f t="shared" si="4"/>
        <v>5</v>
      </c>
      <c r="AQ28" s="3">
        <v>1</v>
      </c>
      <c r="AR28" s="3">
        <v>1</v>
      </c>
      <c r="AS28" s="3">
        <v>1</v>
      </c>
      <c r="AT28" s="3">
        <v>1</v>
      </c>
      <c r="AU28" s="3">
        <v>1</v>
      </c>
      <c r="AV28" s="3">
        <v>1</v>
      </c>
      <c r="AW28" s="3">
        <v>1</v>
      </c>
      <c r="AX28" s="12">
        <f t="shared" si="5"/>
        <v>7</v>
      </c>
      <c r="AY28" s="3"/>
      <c r="AZ28" s="3"/>
      <c r="BA28" s="3"/>
      <c r="BB28" s="3"/>
      <c r="BC28" s="3"/>
      <c r="BD28" s="3"/>
      <c r="BE28" s="3"/>
      <c r="BF28" s="12">
        <f t="shared" si="6"/>
        <v>0</v>
      </c>
      <c r="BG28" s="3"/>
      <c r="BH28" s="3"/>
      <c r="BI28" s="3"/>
      <c r="BJ28" s="3"/>
      <c r="BK28" s="3"/>
      <c r="BL28" s="3"/>
      <c r="BM28" s="3"/>
      <c r="BN28" s="12">
        <f t="shared" si="7"/>
        <v>0</v>
      </c>
      <c r="BO28" s="12">
        <f t="shared" si="8"/>
        <v>36</v>
      </c>
      <c r="BP28" s="13">
        <f t="shared" si="9"/>
        <v>9</v>
      </c>
      <c r="BQ28" s="4">
        <f t="shared" si="10"/>
        <v>36</v>
      </c>
      <c r="BR28" s="15">
        <f t="shared" si="11"/>
        <v>26.999999999999996</v>
      </c>
    </row>
    <row r="29" spans="1:70" ht="16.5" thickBot="1" x14ac:dyDescent="0.25">
      <c r="A29" s="7">
        <v>25</v>
      </c>
      <c r="B29" s="22" t="s">
        <v>39</v>
      </c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1">
        <v>1</v>
      </c>
      <c r="J29" s="12">
        <f t="shared" si="0"/>
        <v>6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12">
        <f t="shared" si="1"/>
        <v>7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12">
        <f t="shared" si="2"/>
        <v>7</v>
      </c>
      <c r="AA29" s="3">
        <v>1</v>
      </c>
      <c r="AB29" s="3">
        <v>1</v>
      </c>
      <c r="AC29" s="3">
        <v>1</v>
      </c>
      <c r="AD29" s="3">
        <v>0</v>
      </c>
      <c r="AE29" s="3">
        <v>0</v>
      </c>
      <c r="AF29" s="3">
        <v>1</v>
      </c>
      <c r="AG29" s="3">
        <v>1</v>
      </c>
      <c r="AH29" s="12">
        <f t="shared" si="12"/>
        <v>5</v>
      </c>
      <c r="AI29" s="3"/>
      <c r="AJ29" s="3">
        <v>1</v>
      </c>
      <c r="AK29" s="3">
        <v>1</v>
      </c>
      <c r="AL29" s="3">
        <v>1</v>
      </c>
      <c r="AM29" s="3">
        <v>1</v>
      </c>
      <c r="AN29" s="3">
        <v>1</v>
      </c>
      <c r="AO29" s="3">
        <v>1</v>
      </c>
      <c r="AP29" s="12">
        <f t="shared" si="4"/>
        <v>6</v>
      </c>
      <c r="AQ29" s="3">
        <v>1</v>
      </c>
      <c r="AR29" s="3">
        <v>1</v>
      </c>
      <c r="AS29" s="3">
        <v>1</v>
      </c>
      <c r="AT29" s="3">
        <v>1</v>
      </c>
      <c r="AU29" s="3">
        <v>1</v>
      </c>
      <c r="AV29" s="3">
        <v>1</v>
      </c>
      <c r="AW29" s="3">
        <v>1</v>
      </c>
      <c r="AX29" s="12">
        <f t="shared" si="5"/>
        <v>7</v>
      </c>
      <c r="AY29" s="3"/>
      <c r="AZ29" s="3"/>
      <c r="BA29" s="3"/>
      <c r="BB29" s="3"/>
      <c r="BC29" s="3"/>
      <c r="BD29" s="3"/>
      <c r="BE29" s="3"/>
      <c r="BF29" s="12">
        <f t="shared" si="6"/>
        <v>0</v>
      </c>
      <c r="BG29" s="3"/>
      <c r="BH29" s="3"/>
      <c r="BI29" s="3"/>
      <c r="BJ29" s="3"/>
      <c r="BK29" s="3"/>
      <c r="BL29" s="3"/>
      <c r="BM29" s="3"/>
      <c r="BN29" s="12">
        <f t="shared" si="7"/>
        <v>0</v>
      </c>
      <c r="BO29" s="12">
        <f t="shared" si="8"/>
        <v>38</v>
      </c>
      <c r="BP29" s="13">
        <f t="shared" si="9"/>
        <v>9.5</v>
      </c>
      <c r="BQ29" s="4">
        <f t="shared" si="10"/>
        <v>38</v>
      </c>
      <c r="BR29" s="15">
        <f t="shared" si="11"/>
        <v>28.5</v>
      </c>
    </row>
    <row r="30" spans="1:70" s="8" customFormat="1" ht="15.75" thickBot="1" x14ac:dyDescent="0.25">
      <c r="A30" s="7">
        <v>26</v>
      </c>
      <c r="B30" s="22" t="s">
        <v>40</v>
      </c>
      <c r="C30" s="3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1">
        <v>1</v>
      </c>
      <c r="J30" s="12">
        <f t="shared" si="0"/>
        <v>6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12">
        <f t="shared" si="1"/>
        <v>7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12">
        <f t="shared" si="2"/>
        <v>7</v>
      </c>
      <c r="AA30" s="3">
        <v>1</v>
      </c>
      <c r="AB30" s="3">
        <v>1</v>
      </c>
      <c r="AC30" s="3">
        <v>0</v>
      </c>
      <c r="AD30" s="3">
        <v>1</v>
      </c>
      <c r="AE30" s="3">
        <v>1</v>
      </c>
      <c r="AF30" s="3">
        <v>1</v>
      </c>
      <c r="AG30" s="3">
        <v>1</v>
      </c>
      <c r="AH30" s="12">
        <f t="shared" si="12"/>
        <v>6</v>
      </c>
      <c r="AI30" s="3"/>
      <c r="AJ30" s="3">
        <v>1</v>
      </c>
      <c r="AK30" s="3">
        <v>1</v>
      </c>
      <c r="AL30" s="3">
        <v>1</v>
      </c>
      <c r="AM30" s="3">
        <v>1</v>
      </c>
      <c r="AN30" s="3">
        <v>1</v>
      </c>
      <c r="AO30" s="3">
        <v>1</v>
      </c>
      <c r="AP30" s="12">
        <f t="shared" si="4"/>
        <v>6</v>
      </c>
      <c r="AQ30" s="3">
        <v>1</v>
      </c>
      <c r="AR30" s="3">
        <v>1</v>
      </c>
      <c r="AS30" s="3">
        <v>1</v>
      </c>
      <c r="AT30" s="3">
        <v>1</v>
      </c>
      <c r="AU30" s="3">
        <v>1</v>
      </c>
      <c r="AV30" s="3">
        <v>1</v>
      </c>
      <c r="AW30" s="3">
        <v>1</v>
      </c>
      <c r="AX30" s="12">
        <f t="shared" si="5"/>
        <v>7</v>
      </c>
      <c r="AY30" s="3"/>
      <c r="AZ30" s="3"/>
      <c r="BA30" s="3"/>
      <c r="BB30" s="3"/>
      <c r="BC30" s="3"/>
      <c r="BD30" s="3"/>
      <c r="BE30" s="3"/>
      <c r="BF30" s="12">
        <f t="shared" si="6"/>
        <v>0</v>
      </c>
      <c r="BG30" s="3"/>
      <c r="BH30" s="3"/>
      <c r="BI30" s="3"/>
      <c r="BJ30" s="3"/>
      <c r="BK30" s="3"/>
      <c r="BL30" s="3"/>
      <c r="BM30" s="3"/>
      <c r="BN30" s="12">
        <f t="shared" si="7"/>
        <v>0</v>
      </c>
      <c r="BO30" s="12">
        <f t="shared" si="8"/>
        <v>39</v>
      </c>
      <c r="BP30" s="13">
        <f t="shared" si="9"/>
        <v>9.75</v>
      </c>
      <c r="BQ30" s="4">
        <f t="shared" si="10"/>
        <v>39</v>
      </c>
      <c r="BR30" s="15">
        <f t="shared" si="11"/>
        <v>29.25</v>
      </c>
    </row>
    <row r="31" spans="1:70" s="8" customFormat="1" ht="15.75" thickBot="1" x14ac:dyDescent="0.25">
      <c r="A31" s="7">
        <v>27</v>
      </c>
      <c r="B31" s="22" t="s">
        <v>41</v>
      </c>
      <c r="C31" s="3"/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1">
        <v>1</v>
      </c>
      <c r="J31" s="12">
        <f t="shared" si="0"/>
        <v>6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12">
        <f t="shared" si="1"/>
        <v>7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12">
        <f t="shared" si="2"/>
        <v>7</v>
      </c>
      <c r="AA31" s="3">
        <v>1</v>
      </c>
      <c r="AB31" s="3">
        <v>1</v>
      </c>
      <c r="AC31" s="3">
        <v>1</v>
      </c>
      <c r="AD31" s="3">
        <v>0</v>
      </c>
      <c r="AE31" s="3">
        <v>0</v>
      </c>
      <c r="AF31" s="3">
        <v>1</v>
      </c>
      <c r="AG31" s="3">
        <v>1</v>
      </c>
      <c r="AH31" s="12">
        <f t="shared" si="12"/>
        <v>5</v>
      </c>
      <c r="AI31" s="3"/>
      <c r="AJ31" s="3">
        <v>1</v>
      </c>
      <c r="AK31" s="3">
        <v>1</v>
      </c>
      <c r="AL31" s="3">
        <v>1</v>
      </c>
      <c r="AM31" s="3">
        <v>1</v>
      </c>
      <c r="AN31" s="3">
        <v>1</v>
      </c>
      <c r="AO31" s="3">
        <v>1</v>
      </c>
      <c r="AP31" s="12">
        <f t="shared" si="4"/>
        <v>6</v>
      </c>
      <c r="AQ31" s="3">
        <v>1</v>
      </c>
      <c r="AR31" s="3">
        <v>1</v>
      </c>
      <c r="AS31" s="3">
        <v>1</v>
      </c>
      <c r="AT31" s="3">
        <v>1</v>
      </c>
      <c r="AU31" s="3">
        <v>1</v>
      </c>
      <c r="AV31" s="3">
        <v>1</v>
      </c>
      <c r="AW31" s="3">
        <v>1</v>
      </c>
      <c r="AX31" s="12">
        <f t="shared" si="5"/>
        <v>7</v>
      </c>
      <c r="AY31" s="3"/>
      <c r="AZ31" s="3"/>
      <c r="BA31" s="3"/>
      <c r="BB31" s="3"/>
      <c r="BC31" s="3"/>
      <c r="BD31" s="3"/>
      <c r="BE31" s="3"/>
      <c r="BF31" s="12">
        <f t="shared" si="6"/>
        <v>0</v>
      </c>
      <c r="BG31" s="3"/>
      <c r="BH31" s="3"/>
      <c r="BI31" s="3"/>
      <c r="BJ31" s="3"/>
      <c r="BK31" s="3"/>
      <c r="BL31" s="3"/>
      <c r="BM31" s="3"/>
      <c r="BN31" s="12">
        <f t="shared" si="7"/>
        <v>0</v>
      </c>
      <c r="BO31" s="12">
        <f t="shared" si="8"/>
        <v>38</v>
      </c>
      <c r="BP31" s="13">
        <f t="shared" si="9"/>
        <v>9.5</v>
      </c>
      <c r="BQ31" s="4">
        <f t="shared" si="10"/>
        <v>38</v>
      </c>
      <c r="BR31" s="15">
        <f t="shared" si="11"/>
        <v>28.5</v>
      </c>
    </row>
    <row r="32" spans="1:70" s="8" customFormat="1" ht="15.75" thickBot="1" x14ac:dyDescent="0.25">
      <c r="A32" s="7">
        <v>28</v>
      </c>
      <c r="B32" s="22" t="s">
        <v>42</v>
      </c>
      <c r="C32" s="3"/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1">
        <v>1</v>
      </c>
      <c r="J32" s="12">
        <f t="shared" si="0"/>
        <v>6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12">
        <f t="shared" si="1"/>
        <v>7</v>
      </c>
      <c r="S32" s="3">
        <v>1</v>
      </c>
      <c r="T32" s="3">
        <v>1</v>
      </c>
      <c r="U32" s="3">
        <v>1</v>
      </c>
      <c r="V32" s="3">
        <v>0</v>
      </c>
      <c r="W32" s="3">
        <v>0</v>
      </c>
      <c r="X32" s="3">
        <v>1</v>
      </c>
      <c r="Y32" s="3">
        <v>1</v>
      </c>
      <c r="Z32" s="12">
        <f t="shared" si="2"/>
        <v>5</v>
      </c>
      <c r="AA32" s="3">
        <v>1</v>
      </c>
      <c r="AB32" s="3">
        <v>1</v>
      </c>
      <c r="AC32" s="3">
        <v>1</v>
      </c>
      <c r="AD32" s="3">
        <v>0</v>
      </c>
      <c r="AE32" s="3">
        <v>0</v>
      </c>
      <c r="AF32" s="3">
        <v>0</v>
      </c>
      <c r="AG32" s="3">
        <v>1</v>
      </c>
      <c r="AH32" s="12">
        <f t="shared" si="12"/>
        <v>4</v>
      </c>
      <c r="AI32" s="3"/>
      <c r="AJ32" s="3">
        <v>1</v>
      </c>
      <c r="AK32" s="3">
        <v>1</v>
      </c>
      <c r="AL32" s="3">
        <v>1</v>
      </c>
      <c r="AM32" s="3">
        <v>1</v>
      </c>
      <c r="AN32" s="3">
        <v>1</v>
      </c>
      <c r="AO32" s="3">
        <v>1</v>
      </c>
      <c r="AP32" s="12">
        <f t="shared" si="4"/>
        <v>6</v>
      </c>
      <c r="AQ32" s="3">
        <v>1</v>
      </c>
      <c r="AR32" s="3">
        <v>1</v>
      </c>
      <c r="AS32" s="3">
        <v>1</v>
      </c>
      <c r="AT32" s="3">
        <v>1</v>
      </c>
      <c r="AU32" s="3">
        <v>1</v>
      </c>
      <c r="AV32" s="3">
        <v>1</v>
      </c>
      <c r="AW32" s="3">
        <v>1</v>
      </c>
      <c r="AX32" s="12">
        <f t="shared" si="5"/>
        <v>7</v>
      </c>
      <c r="AY32" s="3"/>
      <c r="AZ32" s="3"/>
      <c r="BA32" s="3"/>
      <c r="BB32" s="3"/>
      <c r="BC32" s="3"/>
      <c r="BD32" s="3"/>
      <c r="BE32" s="3"/>
      <c r="BF32" s="12">
        <f t="shared" si="6"/>
        <v>0</v>
      </c>
      <c r="BG32" s="3"/>
      <c r="BH32" s="3"/>
      <c r="BI32" s="3"/>
      <c r="BJ32" s="3"/>
      <c r="BK32" s="3"/>
      <c r="BL32" s="3"/>
      <c r="BM32" s="3"/>
      <c r="BN32" s="12">
        <f t="shared" si="7"/>
        <v>0</v>
      </c>
      <c r="BO32" s="12">
        <f t="shared" si="8"/>
        <v>35</v>
      </c>
      <c r="BP32" s="13">
        <f t="shared" si="9"/>
        <v>8.75</v>
      </c>
      <c r="BQ32" s="4">
        <f t="shared" si="10"/>
        <v>35</v>
      </c>
      <c r="BR32" s="15">
        <f t="shared" si="11"/>
        <v>26.25</v>
      </c>
    </row>
    <row r="33" spans="1:70" s="8" customFormat="1" ht="16.5" thickBot="1" x14ac:dyDescent="0.25">
      <c r="A33" s="7">
        <v>29</v>
      </c>
      <c r="B33" s="19" t="s">
        <v>43</v>
      </c>
      <c r="C33" s="3"/>
      <c r="D33" s="3">
        <v>1</v>
      </c>
      <c r="E33" s="3">
        <v>1</v>
      </c>
      <c r="F33" s="3">
        <v>0</v>
      </c>
      <c r="G33" s="3">
        <v>0</v>
      </c>
      <c r="H33" s="3">
        <v>1</v>
      </c>
      <c r="I33" s="1">
        <v>1</v>
      </c>
      <c r="J33" s="12">
        <f t="shared" si="0"/>
        <v>4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12">
        <f t="shared" si="1"/>
        <v>7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12">
        <f t="shared" si="2"/>
        <v>7</v>
      </c>
      <c r="AA33" s="3">
        <v>1</v>
      </c>
      <c r="AB33" s="3">
        <v>1</v>
      </c>
      <c r="AC33" s="3">
        <v>1</v>
      </c>
      <c r="AD33" s="3">
        <v>0</v>
      </c>
      <c r="AE33" s="3">
        <v>0</v>
      </c>
      <c r="AF33" s="3">
        <v>0</v>
      </c>
      <c r="AG33" s="3">
        <v>1</v>
      </c>
      <c r="AH33" s="12">
        <f t="shared" si="12"/>
        <v>4</v>
      </c>
      <c r="AI33" s="3"/>
      <c r="AJ33" s="3">
        <v>1</v>
      </c>
      <c r="AK33" s="3">
        <v>0</v>
      </c>
      <c r="AL33" s="3">
        <v>1</v>
      </c>
      <c r="AM33" s="3">
        <v>1</v>
      </c>
      <c r="AN33" s="3">
        <v>1</v>
      </c>
      <c r="AO33" s="3">
        <v>1</v>
      </c>
      <c r="AP33" s="12">
        <f t="shared" si="4"/>
        <v>5</v>
      </c>
      <c r="AQ33" s="3">
        <v>1</v>
      </c>
      <c r="AR33" s="3">
        <v>1</v>
      </c>
      <c r="AS33" s="3">
        <v>1</v>
      </c>
      <c r="AT33" s="3">
        <v>1</v>
      </c>
      <c r="AU33" s="3">
        <v>1</v>
      </c>
      <c r="AV33" s="3">
        <v>1</v>
      </c>
      <c r="AW33" s="3">
        <v>1</v>
      </c>
      <c r="AX33" s="12">
        <f t="shared" si="5"/>
        <v>7</v>
      </c>
      <c r="AY33" s="3"/>
      <c r="AZ33" s="3"/>
      <c r="BA33" s="3"/>
      <c r="BB33" s="3"/>
      <c r="BC33" s="3"/>
      <c r="BD33" s="3"/>
      <c r="BE33" s="3"/>
      <c r="BF33" s="12">
        <f t="shared" si="6"/>
        <v>0</v>
      </c>
      <c r="BG33" s="3"/>
      <c r="BH33" s="3"/>
      <c r="BI33" s="3"/>
      <c r="BJ33" s="3"/>
      <c r="BK33" s="3"/>
      <c r="BL33" s="3"/>
      <c r="BM33" s="3"/>
      <c r="BN33" s="12">
        <f t="shared" si="7"/>
        <v>0</v>
      </c>
      <c r="BO33" s="12">
        <f t="shared" si="8"/>
        <v>34</v>
      </c>
      <c r="BP33" s="13">
        <f t="shared" si="9"/>
        <v>8.5</v>
      </c>
      <c r="BQ33" s="4">
        <f t="shared" si="10"/>
        <v>34</v>
      </c>
      <c r="BR33" s="15">
        <f t="shared" si="11"/>
        <v>25.5</v>
      </c>
    </row>
    <row r="34" spans="1:70" s="8" customFormat="1" x14ac:dyDescent="0.2">
      <c r="A34" s="7">
        <v>30</v>
      </c>
      <c r="B34" s="2"/>
      <c r="C34" s="3"/>
      <c r="D34" s="3"/>
      <c r="E34" s="3"/>
      <c r="F34" s="3"/>
      <c r="G34" s="3"/>
      <c r="H34" s="3"/>
      <c r="I34" s="3"/>
      <c r="J34" s="12">
        <f t="shared" si="0"/>
        <v>0</v>
      </c>
      <c r="K34" s="3"/>
      <c r="L34" s="3"/>
      <c r="M34" s="3"/>
      <c r="N34" s="3"/>
      <c r="O34" s="3"/>
      <c r="P34" s="3"/>
      <c r="Q34" s="3"/>
      <c r="R34" s="12">
        <f t="shared" si="1"/>
        <v>0</v>
      </c>
      <c r="S34" s="3"/>
      <c r="T34" s="3"/>
      <c r="U34" s="3"/>
      <c r="V34" s="3"/>
      <c r="W34" s="3"/>
      <c r="X34" s="3"/>
      <c r="Y34" s="3"/>
      <c r="Z34" s="12">
        <f t="shared" si="2"/>
        <v>0</v>
      </c>
      <c r="AA34" s="3"/>
      <c r="AB34" s="3"/>
      <c r="AC34" s="3"/>
      <c r="AD34" s="3"/>
      <c r="AE34" s="3"/>
      <c r="AF34" s="3"/>
      <c r="AG34" s="3"/>
      <c r="AH34" s="12">
        <f t="shared" si="12"/>
        <v>0</v>
      </c>
      <c r="AI34" s="3"/>
      <c r="AJ34" s="3"/>
      <c r="AK34" s="3"/>
      <c r="AL34" s="3"/>
      <c r="AM34" s="3"/>
      <c r="AN34" s="3"/>
      <c r="AO34" s="3"/>
      <c r="AP34" s="12">
        <f t="shared" si="4"/>
        <v>0</v>
      </c>
      <c r="AQ34" s="3"/>
      <c r="AR34" s="3"/>
      <c r="AS34" s="3"/>
      <c r="AT34" s="3"/>
      <c r="AU34" s="3"/>
      <c r="AV34" s="3"/>
      <c r="AW34" s="3"/>
      <c r="AX34" s="12">
        <f t="shared" si="5"/>
        <v>0</v>
      </c>
      <c r="AY34" s="3"/>
      <c r="AZ34" s="3"/>
      <c r="BA34" s="3"/>
      <c r="BB34" s="3"/>
      <c r="BC34" s="3"/>
      <c r="BD34" s="3"/>
      <c r="BE34" s="3"/>
      <c r="BF34" s="12">
        <f t="shared" si="6"/>
        <v>0</v>
      </c>
      <c r="BG34" s="3"/>
      <c r="BH34" s="3"/>
      <c r="BI34" s="3"/>
      <c r="BJ34" s="3"/>
      <c r="BK34" s="3"/>
      <c r="BL34" s="3"/>
      <c r="BM34" s="3"/>
      <c r="BN34" s="12">
        <f t="shared" si="7"/>
        <v>0</v>
      </c>
      <c r="BO34" s="12">
        <f t="shared" si="8"/>
        <v>0</v>
      </c>
      <c r="BP34" s="13">
        <f t="shared" si="9"/>
        <v>0</v>
      </c>
      <c r="BQ34" s="4">
        <f t="shared" si="10"/>
        <v>0</v>
      </c>
      <c r="BR34" s="15">
        <f t="shared" si="11"/>
        <v>0</v>
      </c>
    </row>
    <row r="35" spans="1:70" s="8" customFormat="1" x14ac:dyDescent="0.2">
      <c r="A35" s="7">
        <v>31</v>
      </c>
      <c r="B35" s="2"/>
      <c r="C35" s="3"/>
      <c r="D35" s="3"/>
      <c r="E35" s="3"/>
      <c r="F35" s="3"/>
      <c r="G35" s="3"/>
      <c r="H35" s="3"/>
      <c r="I35" s="3"/>
      <c r="J35" s="12">
        <f t="shared" si="0"/>
        <v>0</v>
      </c>
      <c r="K35" s="3"/>
      <c r="L35" s="3"/>
      <c r="M35" s="3"/>
      <c r="N35" s="3"/>
      <c r="O35" s="3"/>
      <c r="P35" s="3"/>
      <c r="Q35" s="3"/>
      <c r="R35" s="12">
        <f t="shared" si="1"/>
        <v>0</v>
      </c>
      <c r="S35" s="3"/>
      <c r="T35" s="3"/>
      <c r="U35" s="3"/>
      <c r="V35" s="3"/>
      <c r="W35" s="3"/>
      <c r="X35" s="3"/>
      <c r="Y35" s="3"/>
      <c r="Z35" s="12">
        <f t="shared" si="2"/>
        <v>0</v>
      </c>
      <c r="AA35" s="3"/>
      <c r="AB35" s="3"/>
      <c r="AC35" s="3"/>
      <c r="AD35" s="3"/>
      <c r="AE35" s="3"/>
      <c r="AF35" s="3"/>
      <c r="AG35" s="3"/>
      <c r="AH35" s="12">
        <f t="shared" si="12"/>
        <v>0</v>
      </c>
      <c r="AI35" s="3"/>
      <c r="AJ35" s="3"/>
      <c r="AK35" s="3"/>
      <c r="AL35" s="3"/>
      <c r="AM35" s="3"/>
      <c r="AN35" s="3"/>
      <c r="AO35" s="3"/>
      <c r="AP35" s="12">
        <f t="shared" si="4"/>
        <v>0</v>
      </c>
      <c r="AQ35" s="3"/>
      <c r="AR35" s="3"/>
      <c r="AS35" s="3"/>
      <c r="AT35" s="3"/>
      <c r="AU35" s="3"/>
      <c r="AV35" s="3"/>
      <c r="AW35" s="3"/>
      <c r="AX35" s="12">
        <f t="shared" si="5"/>
        <v>0</v>
      </c>
      <c r="AY35" s="3"/>
      <c r="AZ35" s="3"/>
      <c r="BA35" s="3"/>
      <c r="BB35" s="3"/>
      <c r="BC35" s="3"/>
      <c r="BD35" s="3"/>
      <c r="BE35" s="3"/>
      <c r="BF35" s="12">
        <f t="shared" si="6"/>
        <v>0</v>
      </c>
      <c r="BG35" s="3"/>
      <c r="BH35" s="3"/>
      <c r="BI35" s="3"/>
      <c r="BJ35" s="3"/>
      <c r="BK35" s="3"/>
      <c r="BL35" s="3"/>
      <c r="BM35" s="3"/>
      <c r="BN35" s="12">
        <f t="shared" si="7"/>
        <v>0</v>
      </c>
      <c r="BO35" s="12">
        <f t="shared" si="8"/>
        <v>0</v>
      </c>
      <c r="BP35" s="13">
        <f t="shared" si="9"/>
        <v>0</v>
      </c>
      <c r="BQ35" s="4">
        <f t="shared" si="10"/>
        <v>0</v>
      </c>
      <c r="BR35" s="15">
        <f t="shared" si="11"/>
        <v>0</v>
      </c>
    </row>
    <row r="36" spans="1:70" s="8" customFormat="1" x14ac:dyDescent="0.2">
      <c r="A36" s="7">
        <v>32</v>
      </c>
      <c r="B36" s="2"/>
      <c r="C36" s="3"/>
      <c r="D36" s="3"/>
      <c r="E36" s="3"/>
      <c r="F36" s="3"/>
      <c r="G36" s="3"/>
      <c r="H36" s="3"/>
      <c r="I36" s="3"/>
      <c r="J36" s="12">
        <f t="shared" si="0"/>
        <v>0</v>
      </c>
      <c r="K36" s="3"/>
      <c r="L36" s="3"/>
      <c r="M36" s="3"/>
      <c r="N36" s="3"/>
      <c r="O36" s="3"/>
      <c r="P36" s="3"/>
      <c r="Q36" s="3"/>
      <c r="R36" s="12">
        <f t="shared" si="1"/>
        <v>0</v>
      </c>
      <c r="S36" s="3"/>
      <c r="T36" s="3"/>
      <c r="U36" s="3"/>
      <c r="V36" s="3"/>
      <c r="W36" s="3"/>
      <c r="X36" s="3"/>
      <c r="Y36" s="3"/>
      <c r="Z36" s="12">
        <f t="shared" si="2"/>
        <v>0</v>
      </c>
      <c r="AA36" s="3"/>
      <c r="AB36" s="3"/>
      <c r="AC36" s="3"/>
      <c r="AD36" s="3"/>
      <c r="AE36" s="3"/>
      <c r="AF36" s="3"/>
      <c r="AG36" s="3"/>
      <c r="AH36" s="12">
        <f t="shared" si="12"/>
        <v>0</v>
      </c>
      <c r="AI36" s="3"/>
      <c r="AJ36" s="3"/>
      <c r="AK36" s="3"/>
      <c r="AL36" s="3"/>
      <c r="AM36" s="3"/>
      <c r="AN36" s="3"/>
      <c r="AO36" s="3"/>
      <c r="AP36" s="12">
        <f t="shared" si="4"/>
        <v>0</v>
      </c>
      <c r="AQ36" s="3"/>
      <c r="AR36" s="3"/>
      <c r="AS36" s="3"/>
      <c r="AT36" s="3"/>
      <c r="AU36" s="3"/>
      <c r="AV36" s="3"/>
      <c r="AW36" s="3"/>
      <c r="AX36" s="12">
        <f t="shared" si="5"/>
        <v>0</v>
      </c>
      <c r="AY36" s="3"/>
      <c r="AZ36" s="3"/>
      <c r="BA36" s="3"/>
      <c r="BB36" s="3"/>
      <c r="BC36" s="3"/>
      <c r="BD36" s="3"/>
      <c r="BE36" s="3"/>
      <c r="BF36" s="12">
        <f t="shared" si="6"/>
        <v>0</v>
      </c>
      <c r="BG36" s="3"/>
      <c r="BH36" s="3"/>
      <c r="BI36" s="3"/>
      <c r="BJ36" s="3"/>
      <c r="BK36" s="3"/>
      <c r="BL36" s="3"/>
      <c r="BM36" s="3"/>
      <c r="BN36" s="12">
        <f t="shared" si="7"/>
        <v>0</v>
      </c>
      <c r="BO36" s="12">
        <f t="shared" si="8"/>
        <v>0</v>
      </c>
      <c r="BP36" s="13">
        <f t="shared" si="9"/>
        <v>0</v>
      </c>
      <c r="BQ36" s="4">
        <f t="shared" si="10"/>
        <v>0</v>
      </c>
      <c r="BR36" s="15">
        <f t="shared" si="11"/>
        <v>0</v>
      </c>
    </row>
    <row r="37" spans="1:70" s="8" customFormat="1" x14ac:dyDescent="0.2">
      <c r="A37" s="7">
        <v>33</v>
      </c>
      <c r="B37" s="2"/>
      <c r="C37" s="3"/>
      <c r="D37" s="3"/>
      <c r="E37" s="3"/>
      <c r="F37" s="3"/>
      <c r="G37" s="3"/>
      <c r="H37" s="3"/>
      <c r="I37" s="3"/>
      <c r="J37" s="12">
        <f>COUNTIF(C37:I37, 1)</f>
        <v>0</v>
      </c>
      <c r="K37" s="3"/>
      <c r="L37" s="3"/>
      <c r="M37" s="3"/>
      <c r="N37" s="3"/>
      <c r="O37" s="3"/>
      <c r="P37" s="3"/>
      <c r="Q37" s="3"/>
      <c r="R37" s="12">
        <f>COUNTIF(K37:Q37, 1)</f>
        <v>0</v>
      </c>
      <c r="S37" s="3"/>
      <c r="T37" s="3"/>
      <c r="U37" s="3"/>
      <c r="V37" s="3"/>
      <c r="W37" s="3"/>
      <c r="X37" s="3"/>
      <c r="Y37" s="3"/>
      <c r="Z37" s="12">
        <f>COUNTIF(S37:Y37, 1)</f>
        <v>0</v>
      </c>
      <c r="AA37" s="3"/>
      <c r="AB37" s="3"/>
      <c r="AC37" s="3"/>
      <c r="AD37" s="3"/>
      <c r="AE37" s="3"/>
      <c r="AF37" s="3"/>
      <c r="AG37" s="3"/>
      <c r="AH37" s="12">
        <f>COUNTIF(AA37:AG37, 1)</f>
        <v>0</v>
      </c>
      <c r="AI37" s="3"/>
      <c r="AJ37" s="3"/>
      <c r="AK37" s="3"/>
      <c r="AL37" s="3"/>
      <c r="AM37" s="3"/>
      <c r="AN37" s="3"/>
      <c r="AO37" s="3"/>
      <c r="AP37" s="12">
        <f>COUNTIF(AI37:AO37, 1)</f>
        <v>0</v>
      </c>
      <c r="AQ37" s="3"/>
      <c r="AR37" s="3"/>
      <c r="AS37" s="3"/>
      <c r="AT37" s="3"/>
      <c r="AU37" s="3"/>
      <c r="AV37" s="3"/>
      <c r="AW37" s="3"/>
      <c r="AX37" s="12">
        <f>COUNTIF(AQ37:AW37, 1)</f>
        <v>0</v>
      </c>
      <c r="AY37" s="3"/>
      <c r="AZ37" s="3"/>
      <c r="BA37" s="3"/>
      <c r="BB37" s="3"/>
      <c r="BC37" s="3"/>
      <c r="BD37" s="3"/>
      <c r="BE37" s="3"/>
      <c r="BF37" s="12">
        <f>COUNTIF(AY37:BE37, 1)</f>
        <v>0</v>
      </c>
      <c r="BG37" s="3"/>
      <c r="BH37" s="3"/>
      <c r="BI37" s="3"/>
      <c r="BJ37" s="3"/>
      <c r="BK37" s="3"/>
      <c r="BL37" s="3"/>
      <c r="BM37" s="3"/>
      <c r="BN37" s="12">
        <f t="shared" si="7"/>
        <v>0</v>
      </c>
      <c r="BO37" s="12">
        <f t="shared" si="8"/>
        <v>0</v>
      </c>
      <c r="BP37" s="13">
        <f t="shared" si="9"/>
        <v>0</v>
      </c>
      <c r="BQ37" s="4">
        <f t="shared" si="10"/>
        <v>0</v>
      </c>
      <c r="BR37" s="15">
        <f>(BP37*0.3)*10</f>
        <v>0</v>
      </c>
    </row>
    <row r="38" spans="1:70" s="8" customFormat="1" x14ac:dyDescent="0.2">
      <c r="A38" s="7">
        <v>34</v>
      </c>
      <c r="B38" s="2"/>
      <c r="C38" s="3"/>
      <c r="D38" s="3"/>
      <c r="E38" s="3"/>
      <c r="F38" s="3"/>
      <c r="G38" s="3"/>
      <c r="H38" s="3"/>
      <c r="I38" s="3"/>
      <c r="J38" s="12">
        <f>COUNTIF(C38:I38, 1)</f>
        <v>0</v>
      </c>
      <c r="K38" s="3"/>
      <c r="L38" s="3"/>
      <c r="M38" s="3"/>
      <c r="N38" s="3"/>
      <c r="O38" s="3"/>
      <c r="P38" s="3"/>
      <c r="Q38" s="3"/>
      <c r="R38" s="12">
        <f>COUNTIF(K38:Q38, 1)</f>
        <v>0</v>
      </c>
      <c r="S38" s="3"/>
      <c r="T38" s="3"/>
      <c r="U38" s="3"/>
      <c r="V38" s="3"/>
      <c r="W38" s="3"/>
      <c r="X38" s="3"/>
      <c r="Y38" s="3"/>
      <c r="Z38" s="12">
        <f>COUNTIF(S38:Y38, 1)</f>
        <v>0</v>
      </c>
      <c r="AA38" s="3"/>
      <c r="AB38" s="3"/>
      <c r="AC38" s="3"/>
      <c r="AD38" s="3"/>
      <c r="AE38" s="3"/>
      <c r="AF38" s="3"/>
      <c r="AG38" s="3"/>
      <c r="AH38" s="12">
        <f>COUNTIF(AA38:AG38, 1)</f>
        <v>0</v>
      </c>
      <c r="AI38" s="3"/>
      <c r="AJ38" s="3"/>
      <c r="AK38" s="3"/>
      <c r="AL38" s="3"/>
      <c r="AM38" s="3"/>
      <c r="AN38" s="3"/>
      <c r="AO38" s="3"/>
      <c r="AP38" s="12">
        <f>COUNTIF(AI38:AO38, 1)</f>
        <v>0</v>
      </c>
      <c r="AQ38" s="3"/>
      <c r="AR38" s="3"/>
      <c r="AS38" s="3"/>
      <c r="AT38" s="3"/>
      <c r="AU38" s="3"/>
      <c r="AV38" s="3"/>
      <c r="AW38" s="3"/>
      <c r="AX38" s="12">
        <f>COUNTIF(AQ38:AW38, 1)</f>
        <v>0</v>
      </c>
      <c r="AY38" s="3"/>
      <c r="AZ38" s="3"/>
      <c r="BA38" s="3"/>
      <c r="BB38" s="3"/>
      <c r="BC38" s="3"/>
      <c r="BD38" s="3"/>
      <c r="BE38" s="3"/>
      <c r="BF38" s="12">
        <f>COUNTIF(AY38:BE38, 1)</f>
        <v>0</v>
      </c>
      <c r="BG38" s="3"/>
      <c r="BH38" s="3"/>
      <c r="BI38" s="3"/>
      <c r="BJ38" s="3"/>
      <c r="BK38" s="3"/>
      <c r="BL38" s="3"/>
      <c r="BM38" s="3"/>
      <c r="BN38" s="12">
        <f t="shared" si="7"/>
        <v>0</v>
      </c>
      <c r="BO38" s="12">
        <f t="shared" si="8"/>
        <v>0</v>
      </c>
      <c r="BP38" s="13">
        <f t="shared" si="9"/>
        <v>0</v>
      </c>
      <c r="BQ38" s="4">
        <f t="shared" si="10"/>
        <v>0</v>
      </c>
      <c r="BR38" s="15">
        <f>(BP38*0.3)*10</f>
        <v>0</v>
      </c>
    </row>
    <row r="39" spans="1:70" s="8" customFormat="1" x14ac:dyDescent="0.2">
      <c r="A39" s="7">
        <v>35</v>
      </c>
      <c r="B39" s="2"/>
      <c r="C39" s="3"/>
      <c r="D39" s="3"/>
      <c r="E39" s="3"/>
      <c r="F39" s="3"/>
      <c r="G39" s="3"/>
      <c r="H39" s="3"/>
      <c r="I39" s="3"/>
      <c r="J39" s="12">
        <f>COUNTIF(C39:I39, 1)</f>
        <v>0</v>
      </c>
      <c r="K39" s="3"/>
      <c r="L39" s="3"/>
      <c r="M39" s="3"/>
      <c r="N39" s="3"/>
      <c r="O39" s="3"/>
      <c r="P39" s="3"/>
      <c r="Q39" s="3"/>
      <c r="R39" s="12">
        <f>COUNTIF(K39:Q39, 1)</f>
        <v>0</v>
      </c>
      <c r="S39" s="3"/>
      <c r="T39" s="3"/>
      <c r="U39" s="3"/>
      <c r="V39" s="3"/>
      <c r="W39" s="3"/>
      <c r="X39" s="3"/>
      <c r="Y39" s="3"/>
      <c r="Z39" s="12">
        <f>COUNTIF(S39:Y39, 1)</f>
        <v>0</v>
      </c>
      <c r="AA39" s="3"/>
      <c r="AB39" s="3"/>
      <c r="AC39" s="3"/>
      <c r="AD39" s="3"/>
      <c r="AE39" s="3"/>
      <c r="AF39" s="3"/>
      <c r="AG39" s="3"/>
      <c r="AH39" s="12">
        <f>COUNTIF(AA39:AG39, 1)</f>
        <v>0</v>
      </c>
      <c r="AI39" s="3"/>
      <c r="AJ39" s="3"/>
      <c r="AK39" s="3"/>
      <c r="AL39" s="3"/>
      <c r="AM39" s="3"/>
      <c r="AN39" s="3"/>
      <c r="AO39" s="3"/>
      <c r="AP39" s="12">
        <f>COUNTIF(AI39:AO39, 1)</f>
        <v>0</v>
      </c>
      <c r="AQ39" s="3"/>
      <c r="AR39" s="3"/>
      <c r="AS39" s="3"/>
      <c r="AT39" s="3"/>
      <c r="AU39" s="3"/>
      <c r="AV39" s="3"/>
      <c r="AW39" s="3"/>
      <c r="AX39" s="12">
        <f>COUNTIF(AQ39:AW39, 1)</f>
        <v>0</v>
      </c>
      <c r="AY39" s="3"/>
      <c r="AZ39" s="3"/>
      <c r="BA39" s="3"/>
      <c r="BB39" s="3"/>
      <c r="BC39" s="3"/>
      <c r="BD39" s="3"/>
      <c r="BE39" s="3"/>
      <c r="BF39" s="12">
        <f>COUNTIF(AY39:BE39, 1)</f>
        <v>0</v>
      </c>
      <c r="BG39" s="3"/>
      <c r="BH39" s="3"/>
      <c r="BI39" s="3"/>
      <c r="BJ39" s="3"/>
      <c r="BK39" s="3"/>
      <c r="BL39" s="3"/>
      <c r="BM39" s="3"/>
      <c r="BN39" s="12">
        <f t="shared" si="7"/>
        <v>0</v>
      </c>
      <c r="BO39" s="12">
        <f t="shared" si="8"/>
        <v>0</v>
      </c>
      <c r="BP39" s="13">
        <f t="shared" si="9"/>
        <v>0</v>
      </c>
      <c r="BQ39" s="4">
        <f t="shared" si="10"/>
        <v>0</v>
      </c>
      <c r="BR39" s="15">
        <f>(BP39*0.3)*10</f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10"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MAYRA LORENA SEGURA LIMON</cp:lastModifiedBy>
  <dcterms:created xsi:type="dcterms:W3CDTF">2018-10-23T20:36:36Z</dcterms:created>
  <dcterms:modified xsi:type="dcterms:W3CDTF">2024-01-29T21:55:17Z</dcterms:modified>
</cp:coreProperties>
</file>